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wb74439\OneDrive - WBG\Kraay\GM19\SourceData\ExternalPostingVersions\"/>
    </mc:Choice>
  </mc:AlternateContent>
  <xr:revisionPtr revIDLastSave="12" documentId="11_10364D33CB0A9894B2BBAAF28EE6BE42F9173D2F" xr6:coauthVersionLast="44" xr6:coauthVersionMax="44" xr10:uidLastSave="{2A08B9DE-BE80-4A93-8386-EE75C8919928}"/>
  <bookViews>
    <workbookView xWindow="-110" yWindow="-110" windowWidth="19420" windowHeight="10420" xr2:uid="{00000000-000D-0000-FFFF-FFFF00000000}"/>
  </bookViews>
  <sheets>
    <sheet name="LEGEND" sheetId="46" r:id="rId1"/>
    <sheet name="WGI201819" sheetId="47" r:id="rId2"/>
    <sheet name="WGI201617" sheetId="43" r:id="rId3"/>
    <sheet name="WGI2015" sheetId="37" r:id="rId4"/>
    <sheet name="WGI2014" sheetId="38" r:id="rId5"/>
    <sheet name="WGI2013" sheetId="36" r:id="rId6"/>
    <sheet name="WGI2012" sheetId="23" r:id="rId7"/>
    <sheet name="WGI2011" sheetId="24" r:id="rId8"/>
    <sheet name="WGI2010" sheetId="25" r:id="rId9"/>
    <sheet name="WGI2009" sheetId="26" r:id="rId10"/>
    <sheet name="WGI2008" sheetId="27" r:id="rId11"/>
    <sheet name="WGI2007" sheetId="28" r:id="rId12"/>
    <sheet name="WGI2006" sheetId="29" r:id="rId13"/>
    <sheet name="WGI2005" sheetId="30" r:id="rId14"/>
    <sheet name="WGI2004" sheetId="3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" i="47" l="1"/>
  <c r="AA8" i="47"/>
  <c r="T8" i="47"/>
  <c r="U8" i="47"/>
  <c r="V8" i="47"/>
  <c r="W8" i="47"/>
  <c r="X8" i="47"/>
  <c r="Y8" i="47"/>
  <c r="Z9" i="47"/>
  <c r="AA9" i="47"/>
  <c r="T9" i="47"/>
  <c r="U9" i="47"/>
  <c r="V9" i="47"/>
  <c r="W9" i="47"/>
  <c r="X9" i="47"/>
  <c r="Y9" i="47"/>
  <c r="T10" i="47"/>
  <c r="U10" i="47"/>
  <c r="V10" i="47"/>
  <c r="W10" i="47"/>
  <c r="X10" i="47"/>
  <c r="Y10" i="47"/>
  <c r="Z10" i="47"/>
  <c r="AA10" i="47"/>
  <c r="Z11" i="47"/>
  <c r="AA11" i="47"/>
  <c r="T11" i="47"/>
  <c r="U11" i="47"/>
  <c r="V11" i="47"/>
  <c r="W11" i="47"/>
  <c r="X11" i="47"/>
  <c r="Y11" i="47"/>
  <c r="Z12" i="47"/>
  <c r="AA12" i="47"/>
  <c r="T12" i="47"/>
  <c r="U12" i="47"/>
  <c r="V12" i="47"/>
  <c r="W12" i="47"/>
  <c r="X12" i="47"/>
  <c r="Y12" i="47"/>
  <c r="T13" i="47"/>
  <c r="U13" i="47"/>
  <c r="V13" i="47"/>
  <c r="W13" i="47"/>
  <c r="X13" i="47"/>
  <c r="Y13" i="47"/>
  <c r="Z13" i="47"/>
  <c r="AA13" i="47"/>
  <c r="Z14" i="47"/>
  <c r="AA14" i="47"/>
  <c r="T14" i="47"/>
  <c r="U14" i="47"/>
  <c r="V14" i="47"/>
  <c r="W14" i="47"/>
  <c r="X14" i="47"/>
  <c r="Y14" i="47"/>
  <c r="Z15" i="47"/>
  <c r="AA15" i="47"/>
  <c r="T15" i="47"/>
  <c r="U15" i="47"/>
  <c r="V15" i="47"/>
  <c r="W15" i="47"/>
  <c r="X15" i="47"/>
  <c r="Y15" i="47"/>
  <c r="Z16" i="47"/>
  <c r="AA16" i="47"/>
  <c r="T16" i="47"/>
  <c r="U16" i="47"/>
  <c r="V16" i="47"/>
  <c r="W16" i="47"/>
  <c r="X16" i="47"/>
  <c r="Y16" i="47"/>
  <c r="Z17" i="47"/>
  <c r="T17" i="47"/>
  <c r="U17" i="47"/>
  <c r="V17" i="47"/>
  <c r="W17" i="47"/>
  <c r="X17" i="47"/>
  <c r="Y17" i="47"/>
  <c r="AA17" i="47"/>
  <c r="Z18" i="47"/>
  <c r="T18" i="47"/>
  <c r="U18" i="47"/>
  <c r="V18" i="47"/>
  <c r="W18" i="47"/>
  <c r="X18" i="47"/>
  <c r="Y18" i="47"/>
  <c r="AA18" i="47"/>
  <c r="Z19" i="47"/>
  <c r="T19" i="47"/>
  <c r="U19" i="47"/>
  <c r="V19" i="47"/>
  <c r="W19" i="47"/>
  <c r="X19" i="47"/>
  <c r="Y19" i="47"/>
  <c r="AA19" i="47"/>
  <c r="AA20" i="47"/>
  <c r="T20" i="47"/>
  <c r="U20" i="47"/>
  <c r="V20" i="47"/>
  <c r="W20" i="47"/>
  <c r="X20" i="47"/>
  <c r="Y20" i="47"/>
  <c r="Z20" i="47"/>
  <c r="Z21" i="47"/>
  <c r="T21" i="47"/>
  <c r="U21" i="47"/>
  <c r="V21" i="47"/>
  <c r="W21" i="47"/>
  <c r="X21" i="47"/>
  <c r="Y21" i="47"/>
  <c r="AA21" i="47"/>
  <c r="Z22" i="47"/>
  <c r="T22" i="47"/>
  <c r="U22" i="47"/>
  <c r="V22" i="47"/>
  <c r="W22" i="47"/>
  <c r="X22" i="47"/>
  <c r="Y22" i="47"/>
  <c r="AA22" i="47"/>
  <c r="Z23" i="47"/>
  <c r="T23" i="47"/>
  <c r="U23" i="47"/>
  <c r="V23" i="47"/>
  <c r="W23" i="47"/>
  <c r="X23" i="47"/>
  <c r="Y23" i="47"/>
  <c r="AA23" i="47"/>
  <c r="Z24" i="47"/>
  <c r="T24" i="47"/>
  <c r="U24" i="47"/>
  <c r="V24" i="47"/>
  <c r="W24" i="47"/>
  <c r="X24" i="47"/>
  <c r="Y24" i="47"/>
  <c r="AA24" i="47"/>
  <c r="Z25" i="47"/>
  <c r="T25" i="47"/>
  <c r="U25" i="47"/>
  <c r="V25" i="47"/>
  <c r="W25" i="47"/>
  <c r="X25" i="47"/>
  <c r="Y25" i="47"/>
  <c r="AA25" i="47"/>
  <c r="Z26" i="47"/>
  <c r="AA26" i="47"/>
  <c r="T26" i="47"/>
  <c r="U26" i="47"/>
  <c r="V26" i="47"/>
  <c r="W26" i="47"/>
  <c r="X26" i="47"/>
  <c r="Y26" i="47"/>
  <c r="Z27" i="47"/>
  <c r="T27" i="47"/>
  <c r="U27" i="47"/>
  <c r="V27" i="47"/>
  <c r="W27" i="47"/>
  <c r="X27" i="47"/>
  <c r="Y27" i="47"/>
  <c r="AA27" i="47"/>
  <c r="Z28" i="47"/>
  <c r="AA28" i="47"/>
  <c r="T28" i="47"/>
  <c r="U28" i="47"/>
  <c r="V28" i="47"/>
  <c r="W28" i="47"/>
  <c r="X28" i="47"/>
  <c r="Y28" i="47"/>
  <c r="Z29" i="47"/>
  <c r="T29" i="47"/>
  <c r="U29" i="47"/>
  <c r="V29" i="47"/>
  <c r="W29" i="47"/>
  <c r="X29" i="47"/>
  <c r="Y29" i="47"/>
  <c r="AA29" i="47"/>
  <c r="AA30" i="47"/>
  <c r="T30" i="47"/>
  <c r="U30" i="47"/>
  <c r="V30" i="47"/>
  <c r="W30" i="47"/>
  <c r="X30" i="47"/>
  <c r="Y30" i="47"/>
  <c r="Z30" i="47"/>
  <c r="Z31" i="47"/>
  <c r="T31" i="47"/>
  <c r="U31" i="47"/>
  <c r="V31" i="47"/>
  <c r="W31" i="47"/>
  <c r="X31" i="47"/>
  <c r="Y31" i="47"/>
  <c r="AA31" i="47"/>
  <c r="Z32" i="47"/>
  <c r="T32" i="47"/>
  <c r="U32" i="47"/>
  <c r="V32" i="47"/>
  <c r="W32" i="47"/>
  <c r="X32" i="47"/>
  <c r="Y32" i="47"/>
  <c r="AA32" i="47"/>
  <c r="Z33" i="47"/>
  <c r="AA33" i="47"/>
  <c r="T33" i="47"/>
  <c r="U33" i="47"/>
  <c r="V33" i="47"/>
  <c r="W33" i="47"/>
  <c r="X33" i="47"/>
  <c r="Y33" i="47"/>
  <c r="Z34" i="47"/>
  <c r="T34" i="47"/>
  <c r="U34" i="47"/>
  <c r="V34" i="47"/>
  <c r="W34" i="47"/>
  <c r="X34" i="47"/>
  <c r="Y34" i="47"/>
  <c r="AA34" i="47"/>
  <c r="Z35" i="47"/>
  <c r="AA35" i="47"/>
  <c r="T35" i="47"/>
  <c r="U35" i="47"/>
  <c r="V35" i="47"/>
  <c r="W35" i="47"/>
  <c r="X35" i="47"/>
  <c r="Y35" i="47"/>
  <c r="AA36" i="47"/>
  <c r="T36" i="47"/>
  <c r="U36" i="47"/>
  <c r="V36" i="47"/>
  <c r="W36" i="47"/>
  <c r="X36" i="47"/>
  <c r="Y36" i="47"/>
  <c r="Z36" i="47"/>
  <c r="Z37" i="47"/>
  <c r="AA37" i="47"/>
  <c r="T37" i="47"/>
  <c r="U37" i="47"/>
  <c r="V37" i="47"/>
  <c r="W37" i="47"/>
  <c r="X37" i="47"/>
  <c r="Y37" i="47"/>
  <c r="Z38" i="47"/>
  <c r="AA38" i="47"/>
  <c r="T38" i="47"/>
  <c r="U38" i="47"/>
  <c r="V38" i="47"/>
  <c r="W38" i="47"/>
  <c r="X38" i="47"/>
  <c r="Y38" i="47"/>
  <c r="Z39" i="47"/>
  <c r="AA39" i="47"/>
  <c r="T39" i="47"/>
  <c r="U39" i="47"/>
  <c r="V39" i="47"/>
  <c r="W39" i="47"/>
  <c r="X39" i="47"/>
  <c r="Y39" i="47"/>
  <c r="AA40" i="47"/>
  <c r="T40" i="47"/>
  <c r="U40" i="47"/>
  <c r="V40" i="47"/>
  <c r="W40" i="47"/>
  <c r="X40" i="47"/>
  <c r="Y40" i="47"/>
  <c r="Z40" i="47"/>
  <c r="Z41" i="47"/>
  <c r="AA41" i="47"/>
  <c r="T41" i="47"/>
  <c r="U41" i="47"/>
  <c r="V41" i="47"/>
  <c r="W41" i="47"/>
  <c r="X41" i="47"/>
  <c r="Y41" i="47"/>
  <c r="T42" i="47"/>
  <c r="U42" i="47"/>
  <c r="V42" i="47"/>
  <c r="W42" i="47"/>
  <c r="X42" i="47"/>
  <c r="Y42" i="47"/>
  <c r="Z42" i="47"/>
  <c r="AA42" i="47"/>
  <c r="Z43" i="47"/>
  <c r="AA43" i="47"/>
  <c r="T43" i="47"/>
  <c r="U43" i="47"/>
  <c r="V43" i="47"/>
  <c r="W43" i="47"/>
  <c r="X43" i="47"/>
  <c r="Y43" i="47"/>
  <c r="Z44" i="47"/>
  <c r="AA44" i="47"/>
  <c r="T44" i="47"/>
  <c r="U44" i="47"/>
  <c r="V44" i="47"/>
  <c r="W44" i="47"/>
  <c r="X44" i="47"/>
  <c r="Y44" i="47"/>
  <c r="Z45" i="47"/>
  <c r="AA45" i="47"/>
  <c r="T45" i="47"/>
  <c r="U45" i="47"/>
  <c r="V45" i="47"/>
  <c r="W45" i="47"/>
  <c r="X45" i="47"/>
  <c r="Y45" i="47"/>
  <c r="T46" i="47"/>
  <c r="U46" i="47"/>
  <c r="V46" i="47"/>
  <c r="W46" i="47"/>
  <c r="X46" i="47"/>
  <c r="Y46" i="47"/>
  <c r="Z46" i="47"/>
  <c r="AA46" i="47"/>
  <c r="Z47" i="47"/>
  <c r="AA47" i="47"/>
  <c r="T47" i="47"/>
  <c r="U47" i="47"/>
  <c r="V47" i="47"/>
  <c r="W47" i="47"/>
  <c r="X47" i="47"/>
  <c r="Y47" i="47"/>
  <c r="Z48" i="47"/>
  <c r="AA48" i="47"/>
  <c r="T48" i="47"/>
  <c r="U48" i="47"/>
  <c r="V48" i="47"/>
  <c r="W48" i="47"/>
  <c r="X48" i="47"/>
  <c r="Y48" i="47"/>
  <c r="Z49" i="47"/>
  <c r="T49" i="47"/>
  <c r="U49" i="47"/>
  <c r="V49" i="47"/>
  <c r="W49" i="47"/>
  <c r="X49" i="47"/>
  <c r="Y49" i="47"/>
  <c r="AA49" i="47"/>
  <c r="T50" i="47"/>
  <c r="U50" i="47"/>
  <c r="V50" i="47"/>
  <c r="W50" i="47"/>
  <c r="X50" i="47"/>
  <c r="Y50" i="47"/>
  <c r="Z50" i="47"/>
  <c r="AA50" i="47"/>
  <c r="T51" i="47"/>
  <c r="U51" i="47"/>
  <c r="V51" i="47"/>
  <c r="W51" i="47"/>
  <c r="X51" i="47"/>
  <c r="Y51" i="47"/>
  <c r="Z51" i="47"/>
  <c r="AA51" i="47"/>
  <c r="Z52" i="47"/>
  <c r="AA52" i="47"/>
  <c r="T52" i="47"/>
  <c r="U52" i="47"/>
  <c r="V52" i="47"/>
  <c r="W52" i="47"/>
  <c r="X52" i="47"/>
  <c r="Y52" i="47"/>
  <c r="T53" i="47"/>
  <c r="U53" i="47"/>
  <c r="V53" i="47"/>
  <c r="W53" i="47"/>
  <c r="X53" i="47"/>
  <c r="Y53" i="47"/>
  <c r="Z53" i="47"/>
  <c r="AA53" i="47"/>
  <c r="T54" i="47"/>
  <c r="U54" i="47"/>
  <c r="V54" i="47"/>
  <c r="W54" i="47"/>
  <c r="X54" i="47"/>
  <c r="Y54" i="47"/>
  <c r="Z54" i="47"/>
  <c r="AA54" i="47"/>
  <c r="Z55" i="47"/>
  <c r="AA55" i="47"/>
  <c r="T55" i="47"/>
  <c r="U55" i="47"/>
  <c r="V55" i="47"/>
  <c r="W55" i="47"/>
  <c r="X55" i="47"/>
  <c r="Y55" i="47"/>
  <c r="T56" i="47"/>
  <c r="U56" i="47"/>
  <c r="V56" i="47"/>
  <c r="W56" i="47"/>
  <c r="X56" i="47"/>
  <c r="Y56" i="47"/>
  <c r="Z56" i="47"/>
  <c r="AA56" i="47"/>
  <c r="Z57" i="47"/>
  <c r="AA57" i="47"/>
  <c r="T57" i="47"/>
  <c r="U57" i="47"/>
  <c r="V57" i="47"/>
  <c r="W57" i="47"/>
  <c r="X57" i="47"/>
  <c r="Y57" i="47"/>
  <c r="Z58" i="47"/>
  <c r="AA58" i="47"/>
  <c r="T58" i="47"/>
  <c r="U58" i="47"/>
  <c r="V58" i="47"/>
  <c r="W58" i="47"/>
  <c r="X58" i="47"/>
  <c r="Y58" i="47"/>
  <c r="Z59" i="47"/>
  <c r="AA59" i="47"/>
  <c r="T59" i="47"/>
  <c r="U59" i="47"/>
  <c r="V59" i="47"/>
  <c r="W59" i="47"/>
  <c r="X59" i="47"/>
  <c r="Y59" i="47"/>
  <c r="Z60" i="47"/>
  <c r="AA60" i="47"/>
  <c r="T60" i="47"/>
  <c r="U60" i="47"/>
  <c r="V60" i="47"/>
  <c r="W60" i="47"/>
  <c r="X60" i="47"/>
  <c r="Y60" i="47"/>
  <c r="Z61" i="47"/>
  <c r="AA61" i="47"/>
  <c r="T61" i="47"/>
  <c r="U61" i="47"/>
  <c r="V61" i="47"/>
  <c r="W61" i="47"/>
  <c r="X61" i="47"/>
  <c r="Y61" i="47"/>
  <c r="U15" i="37" l="1"/>
  <c r="W15" i="37"/>
  <c r="Y15" i="37"/>
  <c r="AA15" i="37"/>
  <c r="U20" i="37"/>
  <c r="V20" i="37"/>
  <c r="Y20" i="37"/>
  <c r="Z20" i="37"/>
  <c r="AA61" i="37"/>
  <c r="Z61" i="37"/>
  <c r="Y61" i="37"/>
  <c r="X61" i="37"/>
  <c r="W61" i="37"/>
  <c r="V61" i="37"/>
  <c r="U61" i="37"/>
  <c r="T61" i="37"/>
  <c r="AA60" i="37"/>
  <c r="Z60" i="37"/>
  <c r="Y60" i="37"/>
  <c r="X60" i="37"/>
  <c r="W60" i="37"/>
  <c r="V60" i="37"/>
  <c r="U60" i="37"/>
  <c r="T60" i="37"/>
  <c r="AA59" i="37"/>
  <c r="Z59" i="37"/>
  <c r="Y59" i="37"/>
  <c r="X59" i="37"/>
  <c r="W59" i="37"/>
  <c r="V59" i="37"/>
  <c r="U59" i="37"/>
  <c r="T59" i="37"/>
  <c r="AA58" i="37"/>
  <c r="Z58" i="37"/>
  <c r="Y58" i="37"/>
  <c r="X58" i="37"/>
  <c r="W58" i="37"/>
  <c r="V58" i="37"/>
  <c r="U58" i="37"/>
  <c r="T58" i="37"/>
  <c r="AA57" i="37"/>
  <c r="Z57" i="37"/>
  <c r="Y57" i="37"/>
  <c r="X57" i="37"/>
  <c r="W57" i="37"/>
  <c r="V57" i="37"/>
  <c r="U57" i="37"/>
  <c r="T57" i="37"/>
  <c r="AA56" i="37"/>
  <c r="Z56" i="37"/>
  <c r="Y56" i="37"/>
  <c r="X56" i="37"/>
  <c r="W56" i="37"/>
  <c r="V56" i="37"/>
  <c r="U56" i="37"/>
  <c r="T56" i="37"/>
  <c r="AA55" i="37"/>
  <c r="Z55" i="37"/>
  <c r="Y55" i="37"/>
  <c r="X55" i="37"/>
  <c r="W55" i="37"/>
  <c r="V55" i="37"/>
  <c r="U55" i="37"/>
  <c r="T55" i="37"/>
  <c r="AA54" i="37"/>
  <c r="Z54" i="37"/>
  <c r="Y54" i="37"/>
  <c r="X54" i="37"/>
  <c r="W54" i="37"/>
  <c r="V54" i="37"/>
  <c r="U54" i="37"/>
  <c r="T54" i="37"/>
  <c r="AA53" i="37"/>
  <c r="Z53" i="37"/>
  <c r="Y53" i="37"/>
  <c r="X53" i="37"/>
  <c r="W53" i="37"/>
  <c r="V53" i="37"/>
  <c r="U53" i="37"/>
  <c r="T53" i="37"/>
  <c r="AA52" i="37"/>
  <c r="Z52" i="37"/>
  <c r="Y52" i="37"/>
  <c r="X52" i="37"/>
  <c r="W52" i="37"/>
  <c r="V52" i="37"/>
  <c r="U52" i="37"/>
  <c r="T52" i="37"/>
  <c r="AA51" i="37"/>
  <c r="Z51" i="37"/>
  <c r="Y51" i="37"/>
  <c r="X51" i="37"/>
  <c r="W51" i="37"/>
  <c r="V51" i="37"/>
  <c r="U51" i="37"/>
  <c r="T51" i="37"/>
  <c r="AA50" i="37"/>
  <c r="Z50" i="37"/>
  <c r="Y50" i="37"/>
  <c r="X50" i="37"/>
  <c r="W50" i="37"/>
  <c r="V50" i="37"/>
  <c r="U50" i="37"/>
  <c r="T50" i="37"/>
  <c r="AA49" i="37"/>
  <c r="Z49" i="37"/>
  <c r="Y49" i="37"/>
  <c r="X49" i="37"/>
  <c r="W49" i="37"/>
  <c r="V49" i="37"/>
  <c r="U49" i="37"/>
  <c r="T49" i="37"/>
  <c r="AA48" i="37"/>
  <c r="Z48" i="37"/>
  <c r="Y48" i="37"/>
  <c r="X48" i="37"/>
  <c r="W48" i="37"/>
  <c r="V48" i="37"/>
  <c r="U48" i="37"/>
  <c r="T48" i="37"/>
  <c r="AA47" i="37"/>
  <c r="Z47" i="37"/>
  <c r="Y47" i="37"/>
  <c r="X47" i="37"/>
  <c r="W47" i="37"/>
  <c r="V47" i="37"/>
  <c r="U47" i="37"/>
  <c r="T47" i="37"/>
  <c r="AA46" i="37"/>
  <c r="Z46" i="37"/>
  <c r="Y46" i="37"/>
  <c r="X46" i="37"/>
  <c r="W46" i="37"/>
  <c r="V46" i="37"/>
  <c r="U46" i="37"/>
  <c r="T46" i="37"/>
  <c r="AA45" i="37"/>
  <c r="Z45" i="37"/>
  <c r="Y45" i="37"/>
  <c r="X45" i="37"/>
  <c r="W45" i="37"/>
  <c r="V45" i="37"/>
  <c r="U45" i="37"/>
  <c r="T45" i="37"/>
  <c r="AA44" i="37"/>
  <c r="Z44" i="37"/>
  <c r="Y44" i="37"/>
  <c r="X44" i="37"/>
  <c r="W44" i="37"/>
  <c r="V44" i="37"/>
  <c r="U44" i="37"/>
  <c r="T44" i="37"/>
  <c r="AA43" i="37"/>
  <c r="Z43" i="37"/>
  <c r="Y43" i="37"/>
  <c r="X43" i="37"/>
  <c r="W43" i="37"/>
  <c r="V43" i="37"/>
  <c r="U43" i="37"/>
  <c r="T43" i="37"/>
  <c r="AA42" i="37"/>
  <c r="Z42" i="37"/>
  <c r="Y42" i="37"/>
  <c r="X42" i="37"/>
  <c r="W42" i="37"/>
  <c r="V42" i="37"/>
  <c r="U42" i="37"/>
  <c r="T42" i="37"/>
  <c r="AA41" i="37"/>
  <c r="Z41" i="37"/>
  <c r="Y41" i="37"/>
  <c r="X41" i="37"/>
  <c r="W41" i="37"/>
  <c r="V41" i="37"/>
  <c r="U41" i="37"/>
  <c r="T41" i="37"/>
  <c r="AA40" i="37"/>
  <c r="Z40" i="37"/>
  <c r="Y40" i="37"/>
  <c r="X40" i="37"/>
  <c r="W40" i="37"/>
  <c r="V40" i="37"/>
  <c r="U40" i="37"/>
  <c r="T40" i="37"/>
  <c r="AA39" i="37"/>
  <c r="Z39" i="37"/>
  <c r="Y39" i="37"/>
  <c r="X39" i="37"/>
  <c r="W39" i="37"/>
  <c r="V39" i="37"/>
  <c r="U39" i="37"/>
  <c r="T39" i="37"/>
  <c r="AA38" i="37"/>
  <c r="Z38" i="37"/>
  <c r="Y38" i="37"/>
  <c r="X38" i="37"/>
  <c r="W38" i="37"/>
  <c r="V38" i="37"/>
  <c r="U38" i="37"/>
  <c r="T38" i="37"/>
  <c r="AA37" i="37"/>
  <c r="Z37" i="37"/>
  <c r="Y37" i="37"/>
  <c r="X37" i="37"/>
  <c r="W37" i="37"/>
  <c r="V37" i="37"/>
  <c r="U37" i="37"/>
  <c r="T37" i="37"/>
  <c r="AA36" i="37"/>
  <c r="Z36" i="37"/>
  <c r="Y36" i="37"/>
  <c r="X36" i="37"/>
  <c r="W36" i="37"/>
  <c r="V36" i="37"/>
  <c r="U36" i="37"/>
  <c r="T36" i="37"/>
  <c r="AA35" i="37"/>
  <c r="Z35" i="37"/>
  <c r="Y35" i="37"/>
  <c r="X35" i="37"/>
  <c r="W35" i="37"/>
  <c r="V35" i="37"/>
  <c r="U35" i="37"/>
  <c r="T35" i="37"/>
  <c r="AA34" i="37"/>
  <c r="Z34" i="37"/>
  <c r="Y34" i="37"/>
  <c r="X34" i="37"/>
  <c r="W34" i="37"/>
  <c r="V34" i="37"/>
  <c r="U34" i="37"/>
  <c r="T34" i="37"/>
  <c r="AA33" i="37"/>
  <c r="Z33" i="37"/>
  <c r="Y33" i="37"/>
  <c r="X33" i="37"/>
  <c r="W33" i="37"/>
  <c r="V33" i="37"/>
  <c r="U33" i="37"/>
  <c r="T33" i="37"/>
  <c r="AA32" i="37"/>
  <c r="Z32" i="37"/>
  <c r="Y32" i="37"/>
  <c r="X32" i="37"/>
  <c r="W32" i="37"/>
  <c r="V32" i="37"/>
  <c r="U32" i="37"/>
  <c r="T32" i="37"/>
  <c r="AA31" i="37"/>
  <c r="Z31" i="37"/>
  <c r="Y31" i="37"/>
  <c r="X31" i="37"/>
  <c r="W31" i="37"/>
  <c r="V31" i="37"/>
  <c r="U31" i="37"/>
  <c r="T31" i="37"/>
  <c r="AA30" i="37"/>
  <c r="Z30" i="37"/>
  <c r="Y30" i="37"/>
  <c r="X30" i="37"/>
  <c r="W30" i="37"/>
  <c r="V30" i="37"/>
  <c r="U30" i="37"/>
  <c r="T30" i="37"/>
  <c r="AA29" i="37"/>
  <c r="Z29" i="37"/>
  <c r="Y29" i="37"/>
  <c r="X29" i="37"/>
  <c r="W29" i="37"/>
  <c r="V29" i="37"/>
  <c r="U29" i="37"/>
  <c r="T29" i="37"/>
  <c r="AA28" i="37"/>
  <c r="Z28" i="37"/>
  <c r="Y28" i="37"/>
  <c r="X28" i="37"/>
  <c r="W28" i="37"/>
  <c r="V28" i="37"/>
  <c r="U28" i="37"/>
  <c r="T28" i="37"/>
  <c r="AA27" i="37"/>
  <c r="Z27" i="37"/>
  <c r="Y27" i="37"/>
  <c r="X27" i="37"/>
  <c r="W27" i="37"/>
  <c r="V27" i="37"/>
  <c r="U27" i="37"/>
  <c r="T27" i="37"/>
  <c r="AA26" i="37"/>
  <c r="Z26" i="37"/>
  <c r="Y26" i="37"/>
  <c r="X26" i="37"/>
  <c r="W26" i="37"/>
  <c r="V26" i="37"/>
  <c r="U26" i="37"/>
  <c r="T26" i="37"/>
  <c r="AA25" i="37"/>
  <c r="Z25" i="37"/>
  <c r="Y25" i="37"/>
  <c r="X25" i="37"/>
  <c r="W25" i="37"/>
  <c r="V25" i="37"/>
  <c r="U25" i="37"/>
  <c r="T25" i="37"/>
  <c r="AA24" i="37"/>
  <c r="Z24" i="37"/>
  <c r="Y24" i="37"/>
  <c r="X24" i="37"/>
  <c r="W24" i="37"/>
  <c r="V24" i="37"/>
  <c r="U24" i="37"/>
  <c r="T24" i="37"/>
  <c r="AA23" i="37"/>
  <c r="Z23" i="37"/>
  <c r="Y23" i="37"/>
  <c r="X23" i="37"/>
  <c r="W23" i="37"/>
  <c r="V23" i="37"/>
  <c r="U23" i="37"/>
  <c r="T23" i="37"/>
  <c r="AA22" i="37"/>
  <c r="Z22" i="37"/>
  <c r="Y22" i="37"/>
  <c r="X22" i="37"/>
  <c r="W22" i="37"/>
  <c r="V22" i="37"/>
  <c r="U22" i="37"/>
  <c r="T22" i="37"/>
  <c r="AA21" i="37"/>
  <c r="Z21" i="37"/>
  <c r="Y21" i="37"/>
  <c r="X21" i="37"/>
  <c r="W21" i="37"/>
  <c r="V21" i="37"/>
  <c r="U21" i="37"/>
  <c r="T21" i="37"/>
  <c r="AA20" i="37"/>
  <c r="X20" i="37"/>
  <c r="W20" i="37"/>
  <c r="T20" i="37"/>
  <c r="AA19" i="37"/>
  <c r="Z19" i="37"/>
  <c r="Y19" i="37"/>
  <c r="X19" i="37"/>
  <c r="W19" i="37"/>
  <c r="V19" i="37"/>
  <c r="U19" i="37"/>
  <c r="T19" i="37"/>
  <c r="AA18" i="37"/>
  <c r="Z18" i="37"/>
  <c r="Y18" i="37"/>
  <c r="X18" i="37"/>
  <c r="W18" i="37"/>
  <c r="V18" i="37"/>
  <c r="U18" i="37"/>
  <c r="T18" i="37"/>
  <c r="AA17" i="37"/>
  <c r="Z17" i="37"/>
  <c r="Y17" i="37"/>
  <c r="X17" i="37"/>
  <c r="W17" i="37"/>
  <c r="V17" i="37"/>
  <c r="U17" i="37"/>
  <c r="T17" i="37"/>
  <c r="AA16" i="37"/>
  <c r="Z16" i="37"/>
  <c r="Y16" i="37"/>
  <c r="X16" i="37"/>
  <c r="W16" i="37"/>
  <c r="V16" i="37"/>
  <c r="U16" i="37"/>
  <c r="T16" i="37"/>
  <c r="Z15" i="37"/>
  <c r="X15" i="37"/>
  <c r="V15" i="37"/>
  <c r="T15" i="37"/>
  <c r="AA14" i="37"/>
  <c r="Z14" i="37"/>
  <c r="Y14" i="37"/>
  <c r="X14" i="37"/>
  <c r="W14" i="37"/>
  <c r="V14" i="37"/>
  <c r="U14" i="37"/>
  <c r="T14" i="37"/>
  <c r="AA13" i="37"/>
  <c r="Z13" i="37"/>
  <c r="Y13" i="37"/>
  <c r="X13" i="37"/>
  <c r="W13" i="37"/>
  <c r="V13" i="37"/>
  <c r="U13" i="37"/>
  <c r="T13" i="37"/>
  <c r="AA12" i="37"/>
  <c r="Z12" i="37"/>
  <c r="Y12" i="37"/>
  <c r="X12" i="37"/>
  <c r="W12" i="37"/>
  <c r="V12" i="37"/>
  <c r="U12" i="37"/>
  <c r="T12" i="37"/>
  <c r="AA11" i="37"/>
  <c r="Z11" i="37"/>
  <c r="Y11" i="37"/>
  <c r="X11" i="37"/>
  <c r="W11" i="37"/>
  <c r="V11" i="37"/>
  <c r="U11" i="37"/>
  <c r="T11" i="37"/>
  <c r="AA10" i="37"/>
  <c r="Z10" i="37"/>
  <c r="Y10" i="37"/>
  <c r="X10" i="37"/>
  <c r="W10" i="37"/>
  <c r="V10" i="37"/>
  <c r="U10" i="37"/>
  <c r="T10" i="37"/>
  <c r="AA9" i="37"/>
  <c r="Z9" i="37"/>
  <c r="Y9" i="37"/>
  <c r="X9" i="37"/>
  <c r="W9" i="37"/>
  <c r="V9" i="37"/>
  <c r="U9" i="37"/>
  <c r="T9" i="37"/>
  <c r="AA8" i="37"/>
  <c r="Z8" i="37"/>
  <c r="Y8" i="37"/>
  <c r="X8" i="37"/>
  <c r="W8" i="37"/>
  <c r="V8" i="37"/>
  <c r="U8" i="37"/>
  <c r="T8" i="37"/>
  <c r="AA61" i="38"/>
  <c r="Z61" i="38"/>
  <c r="Y61" i="38"/>
  <c r="X61" i="38"/>
  <c r="W61" i="38"/>
  <c r="V61" i="38"/>
  <c r="U61" i="38"/>
  <c r="T61" i="38"/>
  <c r="AA60" i="38"/>
  <c r="Z60" i="38"/>
  <c r="Y60" i="38"/>
  <c r="X60" i="38"/>
  <c r="W60" i="38"/>
  <c r="V60" i="38"/>
  <c r="U60" i="38"/>
  <c r="T60" i="38"/>
  <c r="AA59" i="38"/>
  <c r="Z59" i="38"/>
  <c r="Y59" i="38"/>
  <c r="X59" i="38"/>
  <c r="W59" i="38"/>
  <c r="V59" i="38"/>
  <c r="U59" i="38"/>
  <c r="T59" i="38"/>
  <c r="AA58" i="38"/>
  <c r="Z58" i="38"/>
  <c r="Y58" i="38"/>
  <c r="X58" i="38"/>
  <c r="W58" i="38"/>
  <c r="V58" i="38"/>
  <c r="U58" i="38"/>
  <c r="T58" i="38"/>
  <c r="AA57" i="38"/>
  <c r="Z57" i="38"/>
  <c r="Y57" i="38"/>
  <c r="X57" i="38"/>
  <c r="W57" i="38"/>
  <c r="V57" i="38"/>
  <c r="U57" i="38"/>
  <c r="T57" i="38"/>
  <c r="AA56" i="38"/>
  <c r="Z56" i="38"/>
  <c r="Y56" i="38"/>
  <c r="X56" i="38"/>
  <c r="W56" i="38"/>
  <c r="V56" i="38"/>
  <c r="U56" i="38"/>
  <c r="T56" i="38"/>
  <c r="AA55" i="38"/>
  <c r="Z55" i="38"/>
  <c r="Y55" i="38"/>
  <c r="X55" i="38"/>
  <c r="W55" i="38"/>
  <c r="V55" i="38"/>
  <c r="U55" i="38"/>
  <c r="T55" i="38"/>
  <c r="AA54" i="38"/>
  <c r="Z54" i="38"/>
  <c r="Y54" i="38"/>
  <c r="X54" i="38"/>
  <c r="W54" i="38"/>
  <c r="V54" i="38"/>
  <c r="U54" i="38"/>
  <c r="T54" i="38"/>
  <c r="AA53" i="38"/>
  <c r="Z53" i="38"/>
  <c r="Y53" i="38"/>
  <c r="X53" i="38"/>
  <c r="W53" i="38"/>
  <c r="V53" i="38"/>
  <c r="U53" i="38"/>
  <c r="T53" i="38"/>
  <c r="AA52" i="38"/>
  <c r="Z52" i="38"/>
  <c r="Y52" i="38"/>
  <c r="X52" i="38"/>
  <c r="W52" i="38"/>
  <c r="V52" i="38"/>
  <c r="U52" i="38"/>
  <c r="T52" i="38"/>
  <c r="AA51" i="38"/>
  <c r="Z51" i="38"/>
  <c r="Y51" i="38"/>
  <c r="X51" i="38"/>
  <c r="W51" i="38"/>
  <c r="V51" i="38"/>
  <c r="U51" i="38"/>
  <c r="T51" i="38"/>
  <c r="AA50" i="38"/>
  <c r="Z50" i="38"/>
  <c r="Y50" i="38"/>
  <c r="X50" i="38"/>
  <c r="W50" i="38"/>
  <c r="V50" i="38"/>
  <c r="U50" i="38"/>
  <c r="T50" i="38"/>
  <c r="AA49" i="38"/>
  <c r="Z49" i="38"/>
  <c r="Y49" i="38"/>
  <c r="X49" i="38"/>
  <c r="W49" i="38"/>
  <c r="V49" i="38"/>
  <c r="U49" i="38"/>
  <c r="T49" i="38"/>
  <c r="AA48" i="38"/>
  <c r="Z48" i="38"/>
  <c r="Y48" i="38"/>
  <c r="X48" i="38"/>
  <c r="W48" i="38"/>
  <c r="V48" i="38"/>
  <c r="U48" i="38"/>
  <c r="T48" i="38"/>
  <c r="AA47" i="38"/>
  <c r="Z47" i="38"/>
  <c r="Y47" i="38"/>
  <c r="X47" i="38"/>
  <c r="W47" i="38"/>
  <c r="V47" i="38"/>
  <c r="U47" i="38"/>
  <c r="T47" i="38"/>
  <c r="AA46" i="38"/>
  <c r="Z46" i="38"/>
  <c r="Y46" i="38"/>
  <c r="X46" i="38"/>
  <c r="W46" i="38"/>
  <c r="V46" i="38"/>
  <c r="U46" i="38"/>
  <c r="T46" i="38"/>
  <c r="AA45" i="38"/>
  <c r="Z45" i="38"/>
  <c r="Y45" i="38"/>
  <c r="X45" i="38"/>
  <c r="W45" i="38"/>
  <c r="V45" i="38"/>
  <c r="U45" i="38"/>
  <c r="T45" i="38"/>
  <c r="AA44" i="38"/>
  <c r="Z44" i="38"/>
  <c r="Y44" i="38"/>
  <c r="X44" i="38"/>
  <c r="W44" i="38"/>
  <c r="V44" i="38"/>
  <c r="U44" i="38"/>
  <c r="T44" i="38"/>
  <c r="AA43" i="38"/>
  <c r="Z43" i="38"/>
  <c r="Y43" i="38"/>
  <c r="X43" i="38"/>
  <c r="W43" i="38"/>
  <c r="V43" i="38"/>
  <c r="U43" i="38"/>
  <c r="T43" i="38"/>
  <c r="AA42" i="38"/>
  <c r="Z42" i="38"/>
  <c r="Y42" i="38"/>
  <c r="X42" i="38"/>
  <c r="W42" i="38"/>
  <c r="V42" i="38"/>
  <c r="U42" i="38"/>
  <c r="T42" i="38"/>
  <c r="AA41" i="38"/>
  <c r="Z41" i="38"/>
  <c r="Y41" i="38"/>
  <c r="X41" i="38"/>
  <c r="W41" i="38"/>
  <c r="V41" i="38"/>
  <c r="U41" i="38"/>
  <c r="T41" i="38"/>
  <c r="AA40" i="38"/>
  <c r="Z40" i="38"/>
  <c r="Y40" i="38"/>
  <c r="X40" i="38"/>
  <c r="W40" i="38"/>
  <c r="V40" i="38"/>
  <c r="U40" i="38"/>
  <c r="T40" i="38"/>
  <c r="AA39" i="38"/>
  <c r="Z39" i="38"/>
  <c r="Y39" i="38"/>
  <c r="X39" i="38"/>
  <c r="W39" i="38"/>
  <c r="V39" i="38"/>
  <c r="U39" i="38"/>
  <c r="T39" i="38"/>
  <c r="AA38" i="38"/>
  <c r="Z38" i="38"/>
  <c r="Y38" i="38"/>
  <c r="X38" i="38"/>
  <c r="W38" i="38"/>
  <c r="V38" i="38"/>
  <c r="U38" i="38"/>
  <c r="T38" i="38"/>
  <c r="AA37" i="38"/>
  <c r="Z37" i="38"/>
  <c r="Y37" i="38"/>
  <c r="X37" i="38"/>
  <c r="W37" i="38"/>
  <c r="V37" i="38"/>
  <c r="U37" i="38"/>
  <c r="T37" i="38"/>
  <c r="AA36" i="38"/>
  <c r="Z36" i="38"/>
  <c r="Y36" i="38"/>
  <c r="X36" i="38"/>
  <c r="W36" i="38"/>
  <c r="V36" i="38"/>
  <c r="U36" i="38"/>
  <c r="T36" i="38"/>
  <c r="AA35" i="38"/>
  <c r="Z35" i="38"/>
  <c r="Y35" i="38"/>
  <c r="X35" i="38"/>
  <c r="W35" i="38"/>
  <c r="V35" i="38"/>
  <c r="U35" i="38"/>
  <c r="T35" i="38"/>
  <c r="AA34" i="38"/>
  <c r="Z34" i="38"/>
  <c r="Y34" i="38"/>
  <c r="X34" i="38"/>
  <c r="W34" i="38"/>
  <c r="V34" i="38"/>
  <c r="U34" i="38"/>
  <c r="T34" i="38"/>
  <c r="AA33" i="38"/>
  <c r="Z33" i="38"/>
  <c r="Y33" i="38"/>
  <c r="X33" i="38"/>
  <c r="W33" i="38"/>
  <c r="V33" i="38"/>
  <c r="U33" i="38"/>
  <c r="T33" i="38"/>
  <c r="AA32" i="38"/>
  <c r="Z32" i="38"/>
  <c r="Y32" i="38"/>
  <c r="X32" i="38"/>
  <c r="W32" i="38"/>
  <c r="V32" i="38"/>
  <c r="U32" i="38"/>
  <c r="T32" i="38"/>
  <c r="AA31" i="38"/>
  <c r="Z31" i="38"/>
  <c r="Y31" i="38"/>
  <c r="X31" i="38"/>
  <c r="W31" i="38"/>
  <c r="V31" i="38"/>
  <c r="U31" i="38"/>
  <c r="T31" i="38"/>
  <c r="AA30" i="38"/>
  <c r="Z30" i="38"/>
  <c r="Y30" i="38"/>
  <c r="X30" i="38"/>
  <c r="W30" i="38"/>
  <c r="V30" i="38"/>
  <c r="U30" i="38"/>
  <c r="T30" i="38"/>
  <c r="AA29" i="38"/>
  <c r="Z29" i="38"/>
  <c r="Y29" i="38"/>
  <c r="X29" i="38"/>
  <c r="W29" i="38"/>
  <c r="V29" i="38"/>
  <c r="U29" i="38"/>
  <c r="T29" i="38"/>
  <c r="AA28" i="38"/>
  <c r="Z28" i="38"/>
  <c r="Y28" i="38"/>
  <c r="X28" i="38"/>
  <c r="W28" i="38"/>
  <c r="V28" i="38"/>
  <c r="U28" i="38"/>
  <c r="T28" i="38"/>
  <c r="AA27" i="38"/>
  <c r="Z27" i="38"/>
  <c r="Y27" i="38"/>
  <c r="X27" i="38"/>
  <c r="W27" i="38"/>
  <c r="V27" i="38"/>
  <c r="U27" i="38"/>
  <c r="T27" i="38"/>
  <c r="AA26" i="38"/>
  <c r="Z26" i="38"/>
  <c r="Y26" i="38"/>
  <c r="X26" i="38"/>
  <c r="W26" i="38"/>
  <c r="V26" i="38"/>
  <c r="U26" i="38"/>
  <c r="T26" i="38"/>
  <c r="AA25" i="38"/>
  <c r="Z25" i="38"/>
  <c r="Y25" i="38"/>
  <c r="X25" i="38"/>
  <c r="W25" i="38"/>
  <c r="V25" i="38"/>
  <c r="U25" i="38"/>
  <c r="T25" i="38"/>
  <c r="AA24" i="38"/>
  <c r="Z24" i="38"/>
  <c r="Y24" i="38"/>
  <c r="X24" i="38"/>
  <c r="W24" i="38"/>
  <c r="V24" i="38"/>
  <c r="U24" i="38"/>
  <c r="T24" i="38"/>
  <c r="AA23" i="38"/>
  <c r="Z23" i="38"/>
  <c r="Y23" i="38"/>
  <c r="X23" i="38"/>
  <c r="W23" i="38"/>
  <c r="V23" i="38"/>
  <c r="U23" i="38"/>
  <c r="T23" i="38"/>
  <c r="AA22" i="38"/>
  <c r="Z22" i="38"/>
  <c r="Y22" i="38"/>
  <c r="X22" i="38"/>
  <c r="W22" i="38"/>
  <c r="V22" i="38"/>
  <c r="U22" i="38"/>
  <c r="T22" i="38"/>
  <c r="AA21" i="38"/>
  <c r="Z21" i="38"/>
  <c r="Y21" i="38"/>
  <c r="X21" i="38"/>
  <c r="W21" i="38"/>
  <c r="V21" i="38"/>
  <c r="U21" i="38"/>
  <c r="T21" i="38"/>
  <c r="AA20" i="38"/>
  <c r="Z20" i="38"/>
  <c r="Y20" i="38"/>
  <c r="X20" i="38"/>
  <c r="W20" i="38"/>
  <c r="V20" i="38"/>
  <c r="U20" i="38"/>
  <c r="T20" i="38"/>
  <c r="AA19" i="38"/>
  <c r="Z19" i="38"/>
  <c r="Y19" i="38"/>
  <c r="X19" i="38"/>
  <c r="W19" i="38"/>
  <c r="V19" i="38"/>
  <c r="U19" i="38"/>
  <c r="T19" i="38"/>
  <c r="AA18" i="38"/>
  <c r="Z18" i="38"/>
  <c r="Y18" i="38"/>
  <c r="X18" i="38"/>
  <c r="W18" i="38"/>
  <c r="V18" i="38"/>
  <c r="U18" i="38"/>
  <c r="T18" i="38"/>
  <c r="AA17" i="38"/>
  <c r="Z17" i="38"/>
  <c r="Y17" i="38"/>
  <c r="X17" i="38"/>
  <c r="W17" i="38"/>
  <c r="V17" i="38"/>
  <c r="U17" i="38"/>
  <c r="T17" i="38"/>
  <c r="AA16" i="38"/>
  <c r="Z16" i="38"/>
  <c r="Y16" i="38"/>
  <c r="X16" i="38"/>
  <c r="W16" i="38"/>
  <c r="V16" i="38"/>
  <c r="U16" i="38"/>
  <c r="T16" i="38"/>
  <c r="AA15" i="38"/>
  <c r="Z15" i="38"/>
  <c r="Y15" i="38"/>
  <c r="X15" i="38"/>
  <c r="W15" i="38"/>
  <c r="V15" i="38"/>
  <c r="U15" i="38"/>
  <c r="T15" i="38"/>
  <c r="AA14" i="38"/>
  <c r="Z14" i="38"/>
  <c r="Y14" i="38"/>
  <c r="X14" i="38"/>
  <c r="W14" i="38"/>
  <c r="V14" i="38"/>
  <c r="U14" i="38"/>
  <c r="T14" i="38"/>
  <c r="AA13" i="38"/>
  <c r="Z13" i="38"/>
  <c r="Y13" i="38"/>
  <c r="X13" i="38"/>
  <c r="W13" i="38"/>
  <c r="V13" i="38"/>
  <c r="U13" i="38"/>
  <c r="T13" i="38"/>
  <c r="AA12" i="38"/>
  <c r="Z12" i="38"/>
  <c r="Y12" i="38"/>
  <c r="X12" i="38"/>
  <c r="W12" i="38"/>
  <c r="V12" i="38"/>
  <c r="U12" i="38"/>
  <c r="T12" i="38"/>
  <c r="AA11" i="38"/>
  <c r="Z11" i="38"/>
  <c r="Y11" i="38"/>
  <c r="X11" i="38"/>
  <c r="W11" i="38"/>
  <c r="V11" i="38"/>
  <c r="U11" i="38"/>
  <c r="T11" i="38"/>
  <c r="AA10" i="38"/>
  <c r="Z10" i="38"/>
  <c r="Y10" i="38"/>
  <c r="X10" i="38"/>
  <c r="W10" i="38"/>
  <c r="V10" i="38"/>
  <c r="U10" i="38"/>
  <c r="T10" i="38"/>
  <c r="AA9" i="38"/>
  <c r="Z9" i="38"/>
  <c r="Y9" i="38"/>
  <c r="X9" i="38"/>
  <c r="W9" i="38"/>
  <c r="V9" i="38"/>
  <c r="U9" i="38"/>
  <c r="T9" i="38"/>
  <c r="AA8" i="38"/>
  <c r="Z8" i="38"/>
  <c r="Y8" i="38"/>
  <c r="X8" i="38"/>
  <c r="W8" i="38"/>
  <c r="V8" i="38"/>
  <c r="U8" i="38"/>
  <c r="T8" i="38"/>
  <c r="AA61" i="36"/>
  <c r="Z61" i="36"/>
  <c r="Y61" i="36"/>
  <c r="X61" i="36"/>
  <c r="W61" i="36"/>
  <c r="V61" i="36"/>
  <c r="U61" i="36"/>
  <c r="T61" i="36"/>
  <c r="AA60" i="36"/>
  <c r="Z60" i="36"/>
  <c r="Y60" i="36"/>
  <c r="X60" i="36"/>
  <c r="W60" i="36"/>
  <c r="V60" i="36"/>
  <c r="U60" i="36"/>
  <c r="T60" i="36"/>
  <c r="AA59" i="36"/>
  <c r="Z59" i="36"/>
  <c r="Y59" i="36"/>
  <c r="X59" i="36"/>
  <c r="W59" i="36"/>
  <c r="V59" i="36"/>
  <c r="U59" i="36"/>
  <c r="T59" i="36"/>
  <c r="AA58" i="36"/>
  <c r="Z58" i="36"/>
  <c r="Y58" i="36"/>
  <c r="X58" i="36"/>
  <c r="W58" i="36"/>
  <c r="V58" i="36"/>
  <c r="U58" i="36"/>
  <c r="T58" i="36"/>
  <c r="AA57" i="36"/>
  <c r="Z57" i="36"/>
  <c r="Y57" i="36"/>
  <c r="X57" i="36"/>
  <c r="W57" i="36"/>
  <c r="V57" i="36"/>
  <c r="U57" i="36"/>
  <c r="T57" i="36"/>
  <c r="AA56" i="36"/>
  <c r="Z56" i="36"/>
  <c r="Y56" i="36"/>
  <c r="X56" i="36"/>
  <c r="W56" i="36"/>
  <c r="V56" i="36"/>
  <c r="U56" i="36"/>
  <c r="T56" i="36"/>
  <c r="AA55" i="36"/>
  <c r="Z55" i="36"/>
  <c r="Y55" i="36"/>
  <c r="X55" i="36"/>
  <c r="W55" i="36"/>
  <c r="V55" i="36"/>
  <c r="U55" i="36"/>
  <c r="T55" i="36"/>
  <c r="AA54" i="36"/>
  <c r="Z54" i="36"/>
  <c r="Y54" i="36"/>
  <c r="X54" i="36"/>
  <c r="W54" i="36"/>
  <c r="V54" i="36"/>
  <c r="U54" i="36"/>
  <c r="T54" i="36"/>
  <c r="AA53" i="36"/>
  <c r="Z53" i="36"/>
  <c r="Y53" i="36"/>
  <c r="X53" i="36"/>
  <c r="W53" i="36"/>
  <c r="V53" i="36"/>
  <c r="U53" i="36"/>
  <c r="T53" i="36"/>
  <c r="AA52" i="36"/>
  <c r="Z52" i="36"/>
  <c r="Y52" i="36"/>
  <c r="X52" i="36"/>
  <c r="W52" i="36"/>
  <c r="V52" i="36"/>
  <c r="U52" i="36"/>
  <c r="T52" i="36"/>
  <c r="AA51" i="36"/>
  <c r="Z51" i="36"/>
  <c r="Y51" i="36"/>
  <c r="X51" i="36"/>
  <c r="W51" i="36"/>
  <c r="V51" i="36"/>
  <c r="U51" i="36"/>
  <c r="T51" i="36"/>
  <c r="AA50" i="36"/>
  <c r="Z50" i="36"/>
  <c r="Y50" i="36"/>
  <c r="X50" i="36"/>
  <c r="W50" i="36"/>
  <c r="V50" i="36"/>
  <c r="U50" i="36"/>
  <c r="T50" i="36"/>
  <c r="AA49" i="36"/>
  <c r="Z49" i="36"/>
  <c r="Y49" i="36"/>
  <c r="X49" i="36"/>
  <c r="W49" i="36"/>
  <c r="V49" i="36"/>
  <c r="U49" i="36"/>
  <c r="T49" i="36"/>
  <c r="AA48" i="36"/>
  <c r="Z48" i="36"/>
  <c r="Y48" i="36"/>
  <c r="X48" i="36"/>
  <c r="W48" i="36"/>
  <c r="V48" i="36"/>
  <c r="U48" i="36"/>
  <c r="T48" i="36"/>
  <c r="AA47" i="36"/>
  <c r="Z47" i="36"/>
  <c r="Y47" i="36"/>
  <c r="X47" i="36"/>
  <c r="W47" i="36"/>
  <c r="V47" i="36"/>
  <c r="U47" i="36"/>
  <c r="T47" i="36"/>
  <c r="AA46" i="36"/>
  <c r="Z46" i="36"/>
  <c r="Y46" i="36"/>
  <c r="X46" i="36"/>
  <c r="W46" i="36"/>
  <c r="V46" i="36"/>
  <c r="U46" i="36"/>
  <c r="T46" i="36"/>
  <c r="AA45" i="36"/>
  <c r="Z45" i="36"/>
  <c r="Y45" i="36"/>
  <c r="X45" i="36"/>
  <c r="W45" i="36"/>
  <c r="V45" i="36"/>
  <c r="U45" i="36"/>
  <c r="T45" i="36"/>
  <c r="AA44" i="36"/>
  <c r="Z44" i="36"/>
  <c r="Y44" i="36"/>
  <c r="X44" i="36"/>
  <c r="W44" i="36"/>
  <c r="V44" i="36"/>
  <c r="U44" i="36"/>
  <c r="T44" i="36"/>
  <c r="AA43" i="36"/>
  <c r="Z43" i="36"/>
  <c r="Y43" i="36"/>
  <c r="X43" i="36"/>
  <c r="W43" i="36"/>
  <c r="V43" i="36"/>
  <c r="U43" i="36"/>
  <c r="T43" i="36"/>
  <c r="AA42" i="36"/>
  <c r="Z42" i="36"/>
  <c r="Y42" i="36"/>
  <c r="X42" i="36"/>
  <c r="W42" i="36"/>
  <c r="V42" i="36"/>
  <c r="U42" i="36"/>
  <c r="T42" i="36"/>
  <c r="AA41" i="36"/>
  <c r="Z41" i="36"/>
  <c r="Y41" i="36"/>
  <c r="X41" i="36"/>
  <c r="W41" i="36"/>
  <c r="V41" i="36"/>
  <c r="U41" i="36"/>
  <c r="T41" i="36"/>
  <c r="AA40" i="36"/>
  <c r="Z40" i="36"/>
  <c r="Y40" i="36"/>
  <c r="X40" i="36"/>
  <c r="W40" i="36"/>
  <c r="V40" i="36"/>
  <c r="U40" i="36"/>
  <c r="T40" i="36"/>
  <c r="AA39" i="36"/>
  <c r="Z39" i="36"/>
  <c r="Y39" i="36"/>
  <c r="X39" i="36"/>
  <c r="W39" i="36"/>
  <c r="V39" i="36"/>
  <c r="U39" i="36"/>
  <c r="T39" i="36"/>
  <c r="AA38" i="36"/>
  <c r="Z38" i="36"/>
  <c r="Y38" i="36"/>
  <c r="X38" i="36"/>
  <c r="W38" i="36"/>
  <c r="V38" i="36"/>
  <c r="U38" i="36"/>
  <c r="T38" i="36"/>
  <c r="AA37" i="36"/>
  <c r="Z37" i="36"/>
  <c r="Y37" i="36"/>
  <c r="X37" i="36"/>
  <c r="W37" i="36"/>
  <c r="V37" i="36"/>
  <c r="U37" i="36"/>
  <c r="T37" i="36"/>
  <c r="AA36" i="36"/>
  <c r="Z36" i="36"/>
  <c r="Y36" i="36"/>
  <c r="X36" i="36"/>
  <c r="W36" i="36"/>
  <c r="V36" i="36"/>
  <c r="U36" i="36"/>
  <c r="T36" i="36"/>
  <c r="AA35" i="36"/>
  <c r="Z35" i="36"/>
  <c r="Y35" i="36"/>
  <c r="X35" i="36"/>
  <c r="W35" i="36"/>
  <c r="V35" i="36"/>
  <c r="U35" i="36"/>
  <c r="T35" i="36"/>
  <c r="AA34" i="36"/>
  <c r="Z34" i="36"/>
  <c r="Y34" i="36"/>
  <c r="X34" i="36"/>
  <c r="W34" i="36"/>
  <c r="V34" i="36"/>
  <c r="U34" i="36"/>
  <c r="T34" i="36"/>
  <c r="AA33" i="36"/>
  <c r="Z33" i="36"/>
  <c r="Y33" i="36"/>
  <c r="X33" i="36"/>
  <c r="W33" i="36"/>
  <c r="V33" i="36"/>
  <c r="U33" i="36"/>
  <c r="T33" i="36"/>
  <c r="AA32" i="36"/>
  <c r="Z32" i="36"/>
  <c r="Y32" i="36"/>
  <c r="X32" i="36"/>
  <c r="W32" i="36"/>
  <c r="V32" i="36"/>
  <c r="U32" i="36"/>
  <c r="T32" i="36"/>
  <c r="AA31" i="36"/>
  <c r="Z31" i="36"/>
  <c r="Y31" i="36"/>
  <c r="X31" i="36"/>
  <c r="W31" i="36"/>
  <c r="V31" i="36"/>
  <c r="U31" i="36"/>
  <c r="T31" i="36"/>
  <c r="AA30" i="36"/>
  <c r="Z30" i="36"/>
  <c r="Y30" i="36"/>
  <c r="X30" i="36"/>
  <c r="W30" i="36"/>
  <c r="V30" i="36"/>
  <c r="U30" i="36"/>
  <c r="T30" i="36"/>
  <c r="AA29" i="36"/>
  <c r="Z29" i="36"/>
  <c r="Y29" i="36"/>
  <c r="X29" i="36"/>
  <c r="W29" i="36"/>
  <c r="V29" i="36"/>
  <c r="U29" i="36"/>
  <c r="T29" i="36"/>
  <c r="AA28" i="36"/>
  <c r="Z28" i="36"/>
  <c r="Y28" i="36"/>
  <c r="X28" i="36"/>
  <c r="W28" i="36"/>
  <c r="V28" i="36"/>
  <c r="U28" i="36"/>
  <c r="T28" i="36"/>
  <c r="AA27" i="36"/>
  <c r="Z27" i="36"/>
  <c r="Y27" i="36"/>
  <c r="X27" i="36"/>
  <c r="W27" i="36"/>
  <c r="V27" i="36"/>
  <c r="U27" i="36"/>
  <c r="T27" i="36"/>
  <c r="AA26" i="36"/>
  <c r="Z26" i="36"/>
  <c r="Y26" i="36"/>
  <c r="X26" i="36"/>
  <c r="W26" i="36"/>
  <c r="V26" i="36"/>
  <c r="U26" i="36"/>
  <c r="T26" i="36"/>
  <c r="AA25" i="36"/>
  <c r="Z25" i="36"/>
  <c r="Y25" i="36"/>
  <c r="X25" i="36"/>
  <c r="W25" i="36"/>
  <c r="V25" i="36"/>
  <c r="U25" i="36"/>
  <c r="T25" i="36"/>
  <c r="AA24" i="36"/>
  <c r="Z24" i="36"/>
  <c r="Y24" i="36"/>
  <c r="X24" i="36"/>
  <c r="W24" i="36"/>
  <c r="V24" i="36"/>
  <c r="U24" i="36"/>
  <c r="T24" i="36"/>
  <c r="AA23" i="36"/>
  <c r="Z23" i="36"/>
  <c r="Y23" i="36"/>
  <c r="X23" i="36"/>
  <c r="W23" i="36"/>
  <c r="V23" i="36"/>
  <c r="U23" i="36"/>
  <c r="T23" i="36"/>
  <c r="AA22" i="36"/>
  <c r="Z22" i="36"/>
  <c r="Y22" i="36"/>
  <c r="X22" i="36"/>
  <c r="W22" i="36"/>
  <c r="V22" i="36"/>
  <c r="U22" i="36"/>
  <c r="T22" i="36"/>
  <c r="AA21" i="36"/>
  <c r="Z21" i="36"/>
  <c r="Y21" i="36"/>
  <c r="X21" i="36"/>
  <c r="W21" i="36"/>
  <c r="V21" i="36"/>
  <c r="U21" i="36"/>
  <c r="T21" i="36"/>
  <c r="AA20" i="36"/>
  <c r="Z20" i="36"/>
  <c r="Y20" i="36"/>
  <c r="X20" i="36"/>
  <c r="W20" i="36"/>
  <c r="V20" i="36"/>
  <c r="U20" i="36"/>
  <c r="T20" i="36"/>
  <c r="AA19" i="36"/>
  <c r="Z19" i="36"/>
  <c r="Y19" i="36"/>
  <c r="X19" i="36"/>
  <c r="W19" i="36"/>
  <c r="V19" i="36"/>
  <c r="U19" i="36"/>
  <c r="T19" i="36"/>
  <c r="AA18" i="36"/>
  <c r="Z18" i="36"/>
  <c r="Y18" i="36"/>
  <c r="X18" i="36"/>
  <c r="W18" i="36"/>
  <c r="V18" i="36"/>
  <c r="U18" i="36"/>
  <c r="T18" i="36"/>
  <c r="AA17" i="36"/>
  <c r="Z17" i="36"/>
  <c r="Y17" i="36"/>
  <c r="X17" i="36"/>
  <c r="W17" i="36"/>
  <c r="V17" i="36"/>
  <c r="U17" i="36"/>
  <c r="T17" i="36"/>
  <c r="AA16" i="36"/>
  <c r="Z16" i="36"/>
  <c r="Y16" i="36"/>
  <c r="X16" i="36"/>
  <c r="W16" i="36"/>
  <c r="V16" i="36"/>
  <c r="U16" i="36"/>
  <c r="T16" i="36"/>
  <c r="AA15" i="36"/>
  <c r="Z15" i="36"/>
  <c r="Y15" i="36"/>
  <c r="X15" i="36"/>
  <c r="W15" i="36"/>
  <c r="V15" i="36"/>
  <c r="U15" i="36"/>
  <c r="T15" i="36"/>
  <c r="AA14" i="36"/>
  <c r="Z14" i="36"/>
  <c r="Y14" i="36"/>
  <c r="X14" i="36"/>
  <c r="W14" i="36"/>
  <c r="V14" i="36"/>
  <c r="U14" i="36"/>
  <c r="T14" i="36"/>
  <c r="AA13" i="36"/>
  <c r="Z13" i="36"/>
  <c r="Y13" i="36"/>
  <c r="X13" i="36"/>
  <c r="W13" i="36"/>
  <c r="V13" i="36"/>
  <c r="U13" i="36"/>
  <c r="T13" i="36"/>
  <c r="AA12" i="36"/>
  <c r="Z12" i="36"/>
  <c r="Y12" i="36"/>
  <c r="X12" i="36"/>
  <c r="W12" i="36"/>
  <c r="V12" i="36"/>
  <c r="U12" i="36"/>
  <c r="T12" i="36"/>
  <c r="AA11" i="36"/>
  <c r="Z11" i="36"/>
  <c r="Y11" i="36"/>
  <c r="X11" i="36"/>
  <c r="W11" i="36"/>
  <c r="V11" i="36"/>
  <c r="U11" i="36"/>
  <c r="T11" i="36"/>
  <c r="AA10" i="36"/>
  <c r="Z10" i="36"/>
  <c r="Y10" i="36"/>
  <c r="X10" i="36"/>
  <c r="W10" i="36"/>
  <c r="V10" i="36"/>
  <c r="U10" i="36"/>
  <c r="T10" i="36"/>
  <c r="AA9" i="36"/>
  <c r="Z9" i="36"/>
  <c r="Y9" i="36"/>
  <c r="X9" i="36"/>
  <c r="W9" i="36"/>
  <c r="V9" i="36"/>
  <c r="U9" i="36"/>
  <c r="T9" i="36"/>
  <c r="AA8" i="36"/>
  <c r="Z8" i="36"/>
  <c r="Y8" i="36"/>
  <c r="X8" i="36"/>
  <c r="W8" i="36"/>
  <c r="V8" i="36"/>
  <c r="U8" i="36"/>
  <c r="T8" i="36"/>
  <c r="W8" i="23"/>
  <c r="S9" i="24"/>
  <c r="T9" i="24"/>
  <c r="U9" i="24"/>
  <c r="V9" i="24"/>
  <c r="W9" i="24"/>
  <c r="X9" i="24"/>
  <c r="Y9" i="24"/>
  <c r="S10" i="24"/>
  <c r="T10" i="24"/>
  <c r="U10" i="24"/>
  <c r="V10" i="24"/>
  <c r="W10" i="24"/>
  <c r="X10" i="24"/>
  <c r="Y10" i="24"/>
  <c r="S11" i="24"/>
  <c r="T11" i="24"/>
  <c r="U11" i="24"/>
  <c r="V11" i="24"/>
  <c r="W11" i="24"/>
  <c r="X11" i="24"/>
  <c r="Y11" i="24"/>
  <c r="S12" i="24"/>
  <c r="T12" i="24"/>
  <c r="U12" i="24"/>
  <c r="V12" i="24"/>
  <c r="W12" i="24"/>
  <c r="X12" i="24"/>
  <c r="Y12" i="24"/>
  <c r="S13" i="24"/>
  <c r="T13" i="24"/>
  <c r="U13" i="24"/>
  <c r="V13" i="24"/>
  <c r="W13" i="24"/>
  <c r="X13" i="24"/>
  <c r="Y13" i="24"/>
  <c r="S14" i="24"/>
  <c r="T14" i="24"/>
  <c r="U14" i="24"/>
  <c r="V14" i="24"/>
  <c r="W14" i="24"/>
  <c r="X14" i="24"/>
  <c r="Y14" i="24"/>
  <c r="S15" i="24"/>
  <c r="T15" i="24"/>
  <c r="U15" i="24"/>
  <c r="V15" i="24"/>
  <c r="W15" i="24"/>
  <c r="X15" i="24"/>
  <c r="Y15" i="24"/>
  <c r="S16" i="24"/>
  <c r="T16" i="24"/>
  <c r="U16" i="24"/>
  <c r="V16" i="24"/>
  <c r="W16" i="24"/>
  <c r="X16" i="24"/>
  <c r="Y16" i="24"/>
  <c r="S17" i="24"/>
  <c r="T17" i="24"/>
  <c r="U17" i="24"/>
  <c r="V17" i="24"/>
  <c r="W17" i="24"/>
  <c r="X17" i="24"/>
  <c r="Y17" i="24"/>
  <c r="S18" i="24"/>
  <c r="T18" i="24"/>
  <c r="U18" i="24"/>
  <c r="V18" i="24"/>
  <c r="W18" i="24"/>
  <c r="X18" i="24"/>
  <c r="Y18" i="24"/>
  <c r="S19" i="24"/>
  <c r="T19" i="24"/>
  <c r="U19" i="24"/>
  <c r="V19" i="24"/>
  <c r="W19" i="24"/>
  <c r="X19" i="24"/>
  <c r="Y19" i="24"/>
  <c r="S20" i="24"/>
  <c r="T20" i="24"/>
  <c r="U20" i="24"/>
  <c r="V20" i="24"/>
  <c r="W20" i="24"/>
  <c r="X20" i="24"/>
  <c r="Y20" i="24"/>
  <c r="S21" i="24"/>
  <c r="T21" i="24"/>
  <c r="U21" i="24"/>
  <c r="V21" i="24"/>
  <c r="W21" i="24"/>
  <c r="X21" i="24"/>
  <c r="Y21" i="24"/>
  <c r="S22" i="24"/>
  <c r="T22" i="24"/>
  <c r="U22" i="24"/>
  <c r="V22" i="24"/>
  <c r="W22" i="24"/>
  <c r="X22" i="24"/>
  <c r="Y22" i="24"/>
  <c r="S23" i="24"/>
  <c r="T23" i="24"/>
  <c r="U23" i="24"/>
  <c r="V23" i="24"/>
  <c r="W23" i="24"/>
  <c r="X23" i="24"/>
  <c r="Y23" i="24"/>
  <c r="S24" i="24"/>
  <c r="T24" i="24"/>
  <c r="U24" i="24"/>
  <c r="V24" i="24"/>
  <c r="W24" i="24"/>
  <c r="X24" i="24"/>
  <c r="Y24" i="24"/>
  <c r="S25" i="24"/>
  <c r="T25" i="24"/>
  <c r="U25" i="24"/>
  <c r="V25" i="24"/>
  <c r="W25" i="24"/>
  <c r="X25" i="24"/>
  <c r="Y25" i="24"/>
  <c r="S26" i="24"/>
  <c r="T26" i="24"/>
  <c r="U26" i="24"/>
  <c r="V26" i="24"/>
  <c r="W26" i="24"/>
  <c r="X26" i="24"/>
  <c r="Y26" i="24"/>
  <c r="S27" i="24"/>
  <c r="T27" i="24"/>
  <c r="U27" i="24"/>
  <c r="V27" i="24"/>
  <c r="W27" i="24"/>
  <c r="X27" i="24"/>
  <c r="Y27" i="24"/>
  <c r="S28" i="24"/>
  <c r="T28" i="24"/>
  <c r="U28" i="24"/>
  <c r="V28" i="24"/>
  <c r="W28" i="24"/>
  <c r="X28" i="24"/>
  <c r="Y28" i="24"/>
  <c r="S29" i="24"/>
  <c r="T29" i="24"/>
  <c r="U29" i="24"/>
  <c r="V29" i="24"/>
  <c r="W29" i="24"/>
  <c r="X29" i="24"/>
  <c r="Y29" i="24"/>
  <c r="S30" i="24"/>
  <c r="T30" i="24"/>
  <c r="U30" i="24"/>
  <c r="V30" i="24"/>
  <c r="W30" i="24"/>
  <c r="X30" i="24"/>
  <c r="Y30" i="24"/>
  <c r="S31" i="24"/>
  <c r="T31" i="24"/>
  <c r="U31" i="24"/>
  <c r="V31" i="24"/>
  <c r="W31" i="24"/>
  <c r="X31" i="24"/>
  <c r="Y31" i="24"/>
  <c r="S32" i="24"/>
  <c r="T32" i="24"/>
  <c r="U32" i="24"/>
  <c r="V32" i="24"/>
  <c r="W32" i="24"/>
  <c r="X32" i="24"/>
  <c r="Y32" i="24"/>
  <c r="S33" i="24"/>
  <c r="T33" i="24"/>
  <c r="U33" i="24"/>
  <c r="V33" i="24"/>
  <c r="W33" i="24"/>
  <c r="X33" i="24"/>
  <c r="Y33" i="24"/>
  <c r="S34" i="24"/>
  <c r="T34" i="24"/>
  <c r="U34" i="24"/>
  <c r="V34" i="24"/>
  <c r="W34" i="24"/>
  <c r="X34" i="24"/>
  <c r="Y34" i="24"/>
  <c r="S35" i="24"/>
  <c r="T35" i="24"/>
  <c r="U35" i="24"/>
  <c r="V35" i="24"/>
  <c r="W35" i="24"/>
  <c r="X35" i="24"/>
  <c r="Y35" i="24"/>
  <c r="S36" i="24"/>
  <c r="T36" i="24"/>
  <c r="U36" i="24"/>
  <c r="V36" i="24"/>
  <c r="W36" i="24"/>
  <c r="X36" i="24"/>
  <c r="Y36" i="24"/>
  <c r="S37" i="24"/>
  <c r="T37" i="24"/>
  <c r="U37" i="24"/>
  <c r="V37" i="24"/>
  <c r="W37" i="24"/>
  <c r="X37" i="24"/>
  <c r="Y37" i="24"/>
  <c r="S38" i="24"/>
  <c r="T38" i="24"/>
  <c r="U38" i="24"/>
  <c r="V38" i="24"/>
  <c r="W38" i="24"/>
  <c r="X38" i="24"/>
  <c r="Y38" i="24"/>
  <c r="S39" i="24"/>
  <c r="T39" i="24"/>
  <c r="U39" i="24"/>
  <c r="V39" i="24"/>
  <c r="W39" i="24"/>
  <c r="X39" i="24"/>
  <c r="Y39" i="24"/>
  <c r="S40" i="24"/>
  <c r="T40" i="24"/>
  <c r="U40" i="24"/>
  <c r="V40" i="24"/>
  <c r="W40" i="24"/>
  <c r="X40" i="24"/>
  <c r="Y40" i="24"/>
  <c r="S41" i="24"/>
  <c r="T41" i="24"/>
  <c r="U41" i="24"/>
  <c r="V41" i="24"/>
  <c r="W41" i="24"/>
  <c r="X41" i="24"/>
  <c r="Y41" i="24"/>
  <c r="S42" i="24"/>
  <c r="T42" i="24"/>
  <c r="U42" i="24"/>
  <c r="V42" i="24"/>
  <c r="W42" i="24"/>
  <c r="X42" i="24"/>
  <c r="Y42" i="24"/>
  <c r="S43" i="24"/>
  <c r="T43" i="24"/>
  <c r="U43" i="24"/>
  <c r="V43" i="24"/>
  <c r="W43" i="24"/>
  <c r="X43" i="24"/>
  <c r="Y43" i="24"/>
  <c r="S44" i="24"/>
  <c r="T44" i="24"/>
  <c r="U44" i="24"/>
  <c r="V44" i="24"/>
  <c r="W44" i="24"/>
  <c r="X44" i="24"/>
  <c r="Y44" i="24"/>
  <c r="S45" i="24"/>
  <c r="T45" i="24"/>
  <c r="U45" i="24"/>
  <c r="V45" i="24"/>
  <c r="W45" i="24"/>
  <c r="X45" i="24"/>
  <c r="Y45" i="24"/>
  <c r="S46" i="24"/>
  <c r="T46" i="24"/>
  <c r="U46" i="24"/>
  <c r="V46" i="24"/>
  <c r="W46" i="24"/>
  <c r="X46" i="24"/>
  <c r="Y46" i="24"/>
  <c r="S47" i="24"/>
  <c r="T47" i="24"/>
  <c r="U47" i="24"/>
  <c r="V47" i="24"/>
  <c r="W47" i="24"/>
  <c r="X47" i="24"/>
  <c r="Y47" i="24"/>
  <c r="S48" i="24"/>
  <c r="T48" i="24"/>
  <c r="U48" i="24"/>
  <c r="V48" i="24"/>
  <c r="W48" i="24"/>
  <c r="X48" i="24"/>
  <c r="Y48" i="24"/>
  <c r="S49" i="24"/>
  <c r="T49" i="24"/>
  <c r="U49" i="24"/>
  <c r="V49" i="24"/>
  <c r="W49" i="24"/>
  <c r="X49" i="24"/>
  <c r="Y49" i="24"/>
  <c r="S50" i="24"/>
  <c r="T50" i="24"/>
  <c r="U50" i="24"/>
  <c r="V50" i="24"/>
  <c r="W50" i="24"/>
  <c r="X50" i="24"/>
  <c r="Y50" i="24"/>
  <c r="S51" i="24"/>
  <c r="T51" i="24"/>
  <c r="U51" i="24"/>
  <c r="V51" i="24"/>
  <c r="W51" i="24"/>
  <c r="X51" i="24"/>
  <c r="Y51" i="24"/>
  <c r="S52" i="24"/>
  <c r="T52" i="24"/>
  <c r="U52" i="24"/>
  <c r="V52" i="24"/>
  <c r="W52" i="24"/>
  <c r="X52" i="24"/>
  <c r="Y52" i="24"/>
  <c r="S53" i="24"/>
  <c r="T53" i="24"/>
  <c r="U53" i="24"/>
  <c r="V53" i="24"/>
  <c r="W53" i="24"/>
  <c r="X53" i="24"/>
  <c r="Y53" i="24"/>
  <c r="S54" i="24"/>
  <c r="T54" i="24"/>
  <c r="U54" i="24"/>
  <c r="V54" i="24"/>
  <c r="W54" i="24"/>
  <c r="X54" i="24"/>
  <c r="Y54" i="24"/>
  <c r="S55" i="24"/>
  <c r="T55" i="24"/>
  <c r="U55" i="24"/>
  <c r="V55" i="24"/>
  <c r="W55" i="24"/>
  <c r="X55" i="24"/>
  <c r="Y55" i="24"/>
  <c r="S56" i="24"/>
  <c r="T56" i="24"/>
  <c r="U56" i="24"/>
  <c r="V56" i="24"/>
  <c r="W56" i="24"/>
  <c r="X56" i="24"/>
  <c r="Y56" i="24"/>
  <c r="S57" i="24"/>
  <c r="T57" i="24"/>
  <c r="U57" i="24"/>
  <c r="V57" i="24"/>
  <c r="W57" i="24"/>
  <c r="X57" i="24"/>
  <c r="Y57" i="24"/>
  <c r="S58" i="24"/>
  <c r="T58" i="24"/>
  <c r="U58" i="24"/>
  <c r="V58" i="24"/>
  <c r="W58" i="24"/>
  <c r="X58" i="24"/>
  <c r="Y58" i="24"/>
  <c r="S59" i="24"/>
  <c r="T59" i="24"/>
  <c r="U59" i="24"/>
  <c r="V59" i="24"/>
  <c r="W59" i="24"/>
  <c r="X59" i="24"/>
  <c r="Y59" i="24"/>
  <c r="S60" i="24"/>
  <c r="T60" i="24"/>
  <c r="U60" i="24"/>
  <c r="V60" i="24"/>
  <c r="W60" i="24"/>
  <c r="X60" i="24"/>
  <c r="Y60" i="24"/>
  <c r="S61" i="24"/>
  <c r="T61" i="24"/>
  <c r="U61" i="24"/>
  <c r="V61" i="24"/>
  <c r="W61" i="24"/>
  <c r="X61" i="24"/>
  <c r="Y61" i="24"/>
  <c r="S62" i="24"/>
  <c r="T62" i="24"/>
  <c r="U62" i="24"/>
  <c r="V62" i="24"/>
  <c r="W62" i="24"/>
  <c r="X62" i="24"/>
  <c r="Y62" i="24"/>
  <c r="U9" i="25"/>
  <c r="Y9" i="25"/>
  <c r="V10" i="25"/>
  <c r="S11" i="25"/>
  <c r="W11" i="25"/>
  <c r="T12" i="25"/>
  <c r="X12" i="25"/>
  <c r="U13" i="25"/>
  <c r="Y13" i="25"/>
  <c r="V14" i="25"/>
  <c r="S15" i="25"/>
  <c r="W15" i="25"/>
  <c r="T16" i="25"/>
  <c r="X16" i="25"/>
  <c r="U17" i="25"/>
  <c r="Y17" i="25"/>
  <c r="V18" i="25"/>
  <c r="S19" i="25"/>
  <c r="W19" i="25"/>
  <c r="T20" i="25"/>
  <c r="X20" i="25"/>
  <c r="U21" i="25"/>
  <c r="Y21" i="25"/>
  <c r="V22" i="25"/>
  <c r="S23" i="25"/>
  <c r="W23" i="25"/>
  <c r="T24" i="25"/>
  <c r="X24" i="25"/>
  <c r="U25" i="25"/>
  <c r="Y25" i="25"/>
  <c r="V26" i="25"/>
  <c r="S27" i="25"/>
  <c r="W27" i="25"/>
  <c r="T28" i="25"/>
  <c r="X28" i="25"/>
  <c r="U29" i="25"/>
  <c r="Y29" i="25"/>
  <c r="V30" i="25"/>
  <c r="S31" i="25"/>
  <c r="W31" i="25"/>
  <c r="T32" i="25"/>
  <c r="X32" i="25"/>
  <c r="U33" i="25"/>
  <c r="Y33" i="25"/>
  <c r="V34" i="25"/>
  <c r="S35" i="25"/>
  <c r="W35" i="25"/>
  <c r="T36" i="25"/>
  <c r="X36" i="25"/>
  <c r="U37" i="25"/>
  <c r="Y37" i="25"/>
  <c r="V38" i="25"/>
  <c r="S39" i="25"/>
  <c r="W39" i="25"/>
  <c r="T40" i="25"/>
  <c r="X40" i="25"/>
  <c r="U41" i="25"/>
  <c r="Y41" i="25"/>
  <c r="V42" i="25"/>
  <c r="S43" i="25"/>
  <c r="W43" i="25"/>
  <c r="T44" i="25"/>
  <c r="X44" i="25"/>
  <c r="U45" i="25"/>
  <c r="Y45" i="25"/>
  <c r="V46" i="25"/>
  <c r="S47" i="25"/>
  <c r="W47" i="25"/>
  <c r="T48" i="25"/>
  <c r="X48" i="25"/>
  <c r="U49" i="25"/>
  <c r="Y49" i="25"/>
  <c r="V50" i="25"/>
  <c r="S51" i="25"/>
  <c r="W51" i="25"/>
  <c r="T52" i="25"/>
  <c r="X52" i="25"/>
  <c r="U53" i="25"/>
  <c r="Y53" i="25"/>
  <c r="V54" i="25"/>
  <c r="S55" i="25"/>
  <c r="W55" i="25"/>
  <c r="T56" i="25"/>
  <c r="X56" i="25"/>
  <c r="U57" i="25"/>
  <c r="Y57" i="25"/>
  <c r="V58" i="25"/>
  <c r="S59" i="25"/>
  <c r="W59" i="25"/>
  <c r="T60" i="25"/>
  <c r="X60" i="25"/>
  <c r="W8" i="25"/>
  <c r="S8" i="25"/>
  <c r="V9" i="31"/>
  <c r="S10" i="31"/>
  <c r="W10" i="31"/>
  <c r="T11" i="31"/>
  <c r="X11" i="31"/>
  <c r="U12" i="31"/>
  <c r="Y12" i="31"/>
  <c r="V13" i="31"/>
  <c r="S14" i="31"/>
  <c r="W14" i="31"/>
  <c r="T15" i="31"/>
  <c r="X15" i="31"/>
  <c r="U16" i="31"/>
  <c r="Y16" i="31"/>
  <c r="V17" i="31"/>
  <c r="S18" i="31"/>
  <c r="W18" i="31"/>
  <c r="U20" i="31"/>
  <c r="Y20" i="31"/>
  <c r="V21" i="31"/>
  <c r="S22" i="31"/>
  <c r="W22" i="31"/>
  <c r="T23" i="31"/>
  <c r="X23" i="31"/>
  <c r="U24" i="31"/>
  <c r="Y24" i="31"/>
  <c r="V25" i="31"/>
  <c r="T27" i="31"/>
  <c r="X27" i="31"/>
  <c r="U28" i="31"/>
  <c r="Y28" i="31"/>
  <c r="V29" i="31"/>
  <c r="S30" i="31"/>
  <c r="W30" i="31"/>
  <c r="T31" i="31"/>
  <c r="X31" i="31"/>
  <c r="U32" i="31"/>
  <c r="Y32" i="31"/>
  <c r="V33" i="31"/>
  <c r="S34" i="31"/>
  <c r="W34" i="31"/>
  <c r="U37" i="31"/>
  <c r="Y37" i="31"/>
  <c r="V38" i="31"/>
  <c r="S38" i="31"/>
  <c r="W39" i="31"/>
  <c r="T40" i="31"/>
  <c r="X40" i="31"/>
  <c r="U41" i="31"/>
  <c r="Y41" i="31"/>
  <c r="V42" i="31"/>
  <c r="S42" i="31"/>
  <c r="W43" i="31"/>
  <c r="U45" i="31"/>
  <c r="Y45" i="31"/>
  <c r="V46" i="31"/>
  <c r="S46" i="31"/>
  <c r="W47" i="31"/>
  <c r="T48" i="31"/>
  <c r="X48" i="31"/>
  <c r="U49" i="31"/>
  <c r="Y49" i="31"/>
  <c r="V50" i="31"/>
  <c r="S50" i="31"/>
  <c r="W51" i="31"/>
  <c r="T52" i="31"/>
  <c r="X52" i="31"/>
  <c r="U53" i="31"/>
  <c r="Y53" i="31"/>
  <c r="V54" i="31"/>
  <c r="W55" i="31"/>
  <c r="T56" i="31"/>
  <c r="X56" i="31"/>
  <c r="U57" i="31"/>
  <c r="Y57" i="31"/>
  <c r="S58" i="31"/>
  <c r="W59" i="31"/>
  <c r="T60" i="31"/>
  <c r="X60" i="31"/>
  <c r="W8" i="31"/>
  <c r="V9" i="30"/>
  <c r="S10" i="30"/>
  <c r="W10" i="30"/>
  <c r="T11" i="30"/>
  <c r="X11" i="30"/>
  <c r="V13" i="30"/>
  <c r="S14" i="30"/>
  <c r="W14" i="30"/>
  <c r="U16" i="30"/>
  <c r="Y16" i="30"/>
  <c r="S18" i="30"/>
  <c r="W18" i="30"/>
  <c r="U20" i="30"/>
  <c r="Y20" i="30"/>
  <c r="S22" i="30"/>
  <c r="W22" i="30"/>
  <c r="U24" i="30"/>
  <c r="Y24" i="30"/>
  <c r="S26" i="30"/>
  <c r="W26" i="30"/>
  <c r="U28" i="30"/>
  <c r="Y28" i="30"/>
  <c r="S30" i="30"/>
  <c r="W30" i="30"/>
  <c r="U32" i="30"/>
  <c r="Y32" i="30"/>
  <c r="S34" i="30"/>
  <c r="W34" i="30"/>
  <c r="U36" i="30"/>
  <c r="Y36" i="30"/>
  <c r="S38" i="30"/>
  <c r="W38" i="30"/>
  <c r="T39" i="30"/>
  <c r="X39" i="30"/>
  <c r="U40" i="30"/>
  <c r="Y40" i="30"/>
  <c r="S42" i="30"/>
  <c r="W42" i="30"/>
  <c r="T43" i="30"/>
  <c r="X43" i="30"/>
  <c r="U44" i="30"/>
  <c r="Y44" i="30"/>
  <c r="S46" i="30"/>
  <c r="W46" i="30"/>
  <c r="T47" i="30"/>
  <c r="X47" i="30"/>
  <c r="U48" i="30"/>
  <c r="Y48" i="30"/>
  <c r="S50" i="30"/>
  <c r="W50" i="30"/>
  <c r="T51" i="30"/>
  <c r="X51" i="30"/>
  <c r="U52" i="30"/>
  <c r="Y52" i="30"/>
  <c r="S54" i="30"/>
  <c r="W54" i="30"/>
  <c r="T55" i="30"/>
  <c r="X55" i="30"/>
  <c r="U56" i="30"/>
  <c r="Y56" i="30"/>
  <c r="S58" i="30"/>
  <c r="W58" i="30"/>
  <c r="T59" i="30"/>
  <c r="X59" i="30"/>
  <c r="U60" i="30"/>
  <c r="Y60" i="30"/>
  <c r="T9" i="29"/>
  <c r="V9" i="29"/>
  <c r="X9" i="29"/>
  <c r="S10" i="29"/>
  <c r="T10" i="29"/>
  <c r="U10" i="29"/>
  <c r="W10" i="29"/>
  <c r="X10" i="29"/>
  <c r="Y10" i="29"/>
  <c r="U11" i="29"/>
  <c r="Y11" i="29"/>
  <c r="S12" i="29"/>
  <c r="U12" i="29"/>
  <c r="W12" i="29"/>
  <c r="Y12" i="29"/>
  <c r="T13" i="29"/>
  <c r="V13" i="29"/>
  <c r="W13" i="29"/>
  <c r="X13" i="29"/>
  <c r="S14" i="29"/>
  <c r="T14" i="29"/>
  <c r="U14" i="29"/>
  <c r="W14" i="29"/>
  <c r="T15" i="29"/>
  <c r="V15" i="29"/>
  <c r="X15" i="29"/>
  <c r="Y15" i="29"/>
  <c r="S16" i="29"/>
  <c r="U16" i="29"/>
  <c r="V16" i="29"/>
  <c r="W16" i="29"/>
  <c r="Y16" i="29"/>
  <c r="T17" i="29"/>
  <c r="V17" i="29"/>
  <c r="X17" i="29"/>
  <c r="S18" i="29"/>
  <c r="W18" i="29"/>
  <c r="Y18" i="29"/>
  <c r="T19" i="29"/>
  <c r="U19" i="29"/>
  <c r="V19" i="29"/>
  <c r="X19" i="29"/>
  <c r="Y19" i="29"/>
  <c r="S20" i="29"/>
  <c r="V20" i="29"/>
  <c r="W20" i="29"/>
  <c r="S21" i="29"/>
  <c r="T21" i="29"/>
  <c r="V21" i="29"/>
  <c r="S22" i="29"/>
  <c r="U22" i="29"/>
  <c r="W22" i="29"/>
  <c r="X22" i="29"/>
  <c r="Y22" i="29"/>
  <c r="T23" i="29"/>
  <c r="U23" i="29"/>
  <c r="V23" i="29"/>
  <c r="X23" i="29"/>
  <c r="S24" i="29"/>
  <c r="U24" i="29"/>
  <c r="W24" i="29"/>
  <c r="Y24" i="29"/>
  <c r="S25" i="29"/>
  <c r="T25" i="29"/>
  <c r="V25" i="29"/>
  <c r="W25" i="29"/>
  <c r="X25" i="29"/>
  <c r="S26" i="29"/>
  <c r="T26" i="29"/>
  <c r="U26" i="29"/>
  <c r="W26" i="29"/>
  <c r="Y26" i="29"/>
  <c r="V27" i="29"/>
  <c r="S28" i="29"/>
  <c r="U28" i="29"/>
  <c r="W28" i="29"/>
  <c r="Y28" i="29"/>
  <c r="S29" i="29"/>
  <c r="T29" i="29"/>
  <c r="V29" i="29"/>
  <c r="W29" i="29"/>
  <c r="X29" i="29"/>
  <c r="T30" i="29"/>
  <c r="X30" i="29"/>
  <c r="Y30" i="29"/>
  <c r="T31" i="29"/>
  <c r="V31" i="29"/>
  <c r="X31" i="29"/>
  <c r="S32" i="29"/>
  <c r="U32" i="29"/>
  <c r="V32" i="29"/>
  <c r="W32" i="29"/>
  <c r="Y32" i="29"/>
  <c r="S33" i="29"/>
  <c r="T33" i="29"/>
  <c r="V33" i="29"/>
  <c r="S36" i="29"/>
  <c r="U36" i="29"/>
  <c r="Y36" i="29"/>
  <c r="T37" i="29"/>
  <c r="V37" i="29"/>
  <c r="W37" i="29"/>
  <c r="X37" i="29"/>
  <c r="S38" i="29"/>
  <c r="T38" i="29"/>
  <c r="U38" i="29"/>
  <c r="W38" i="29"/>
  <c r="Y38" i="29"/>
  <c r="T39" i="29"/>
  <c r="V39" i="29"/>
  <c r="X39" i="29"/>
  <c r="Y39" i="29"/>
  <c r="S40" i="29"/>
  <c r="U40" i="29"/>
  <c r="V40" i="29"/>
  <c r="W40" i="29"/>
  <c r="Y40" i="29"/>
  <c r="V41" i="29"/>
  <c r="X41" i="29"/>
  <c r="S42" i="29"/>
  <c r="T42" i="29"/>
  <c r="U42" i="29"/>
  <c r="W42" i="29"/>
  <c r="X42" i="29"/>
  <c r="Y42" i="29"/>
  <c r="T43" i="29"/>
  <c r="V43" i="29"/>
  <c r="X43" i="29"/>
  <c r="S44" i="29"/>
  <c r="U44" i="29"/>
  <c r="V44" i="29"/>
  <c r="W44" i="29"/>
  <c r="Y44" i="29"/>
  <c r="S45" i="29"/>
  <c r="T45" i="29"/>
  <c r="V45" i="29"/>
  <c r="S46" i="29"/>
  <c r="U46" i="29"/>
  <c r="W46" i="29"/>
  <c r="X46" i="29"/>
  <c r="Y46" i="29"/>
  <c r="T47" i="29"/>
  <c r="U47" i="29"/>
  <c r="V47" i="29"/>
  <c r="X47" i="29"/>
  <c r="Y47" i="29"/>
  <c r="S48" i="29"/>
  <c r="U48" i="29"/>
  <c r="V48" i="29"/>
  <c r="W48" i="29"/>
  <c r="Y48" i="29"/>
  <c r="T49" i="29"/>
  <c r="V49" i="29"/>
  <c r="X49" i="29"/>
  <c r="S50" i="29"/>
  <c r="T50" i="29"/>
  <c r="U50" i="29"/>
  <c r="W50" i="29"/>
  <c r="X50" i="29"/>
  <c r="Y50" i="29"/>
  <c r="T51" i="29"/>
  <c r="X51" i="29"/>
  <c r="S52" i="29"/>
  <c r="U52" i="29"/>
  <c r="W52" i="29"/>
  <c r="Y52" i="29"/>
  <c r="T53" i="29"/>
  <c r="V53" i="29"/>
  <c r="W53" i="29"/>
  <c r="X53" i="29"/>
  <c r="S54" i="29"/>
  <c r="T54" i="29"/>
  <c r="U54" i="29"/>
  <c r="W54" i="29"/>
  <c r="V57" i="29"/>
  <c r="X57" i="29"/>
  <c r="S58" i="29"/>
  <c r="T58" i="29"/>
  <c r="U58" i="29"/>
  <c r="W58" i="29"/>
  <c r="X58" i="29"/>
  <c r="Y58" i="29"/>
  <c r="U59" i="29"/>
  <c r="V59" i="29"/>
  <c r="Y59" i="29"/>
  <c r="S60" i="29"/>
  <c r="U60" i="29"/>
  <c r="V60" i="29"/>
  <c r="T8" i="29"/>
  <c r="U8" i="29"/>
  <c r="V8" i="29"/>
  <c r="X8" i="29"/>
  <c r="S10" i="28"/>
  <c r="W10" i="28"/>
  <c r="T11" i="28"/>
  <c r="X11" i="28"/>
  <c r="U12" i="28"/>
  <c r="S14" i="28"/>
  <c r="W14" i="28"/>
  <c r="T15" i="28"/>
  <c r="X15" i="28"/>
  <c r="U16" i="28"/>
  <c r="T19" i="28"/>
  <c r="X19" i="28"/>
  <c r="V20" i="28"/>
  <c r="S22" i="28"/>
  <c r="W22" i="28"/>
  <c r="T23" i="28"/>
  <c r="X23" i="28"/>
  <c r="U24" i="28"/>
  <c r="V24" i="28"/>
  <c r="S26" i="28"/>
  <c r="W26" i="28"/>
  <c r="T27" i="28"/>
  <c r="X27" i="28"/>
  <c r="U28" i="28"/>
  <c r="V28" i="28"/>
  <c r="S30" i="28"/>
  <c r="W30" i="28"/>
  <c r="T31" i="28"/>
  <c r="X31" i="28"/>
  <c r="U32" i="28"/>
  <c r="V32" i="28"/>
  <c r="S34" i="28"/>
  <c r="W34" i="28"/>
  <c r="V36" i="28"/>
  <c r="T39" i="28"/>
  <c r="X39" i="28"/>
  <c r="V40" i="28"/>
  <c r="T43" i="28"/>
  <c r="X43" i="28"/>
  <c r="V44" i="28"/>
  <c r="T47" i="28"/>
  <c r="X47" i="28"/>
  <c r="V48" i="28"/>
  <c r="T51" i="28"/>
  <c r="X51" i="28"/>
  <c r="V52" i="28"/>
  <c r="S54" i="28"/>
  <c r="W54" i="28"/>
  <c r="T55" i="28"/>
  <c r="X55" i="28"/>
  <c r="U56" i="28"/>
  <c r="V56" i="28"/>
  <c r="S58" i="28"/>
  <c r="W58" i="28"/>
  <c r="V60" i="28"/>
  <c r="U9" i="27"/>
  <c r="V9" i="27"/>
  <c r="X9" i="27"/>
  <c r="Y9" i="27"/>
  <c r="S10" i="27"/>
  <c r="V10" i="27"/>
  <c r="W10" i="27"/>
  <c r="Y10" i="27"/>
  <c r="S11" i="27"/>
  <c r="T11" i="27"/>
  <c r="W11" i="27"/>
  <c r="X11" i="27"/>
  <c r="S12" i="27"/>
  <c r="T12" i="27"/>
  <c r="U12" i="27"/>
  <c r="X12" i="27"/>
  <c r="Y12" i="27"/>
  <c r="T13" i="27"/>
  <c r="U13" i="27"/>
  <c r="V13" i="27"/>
  <c r="Y13" i="27"/>
  <c r="S14" i="27"/>
  <c r="U14" i="27"/>
  <c r="V14" i="27"/>
  <c r="W14" i="27"/>
  <c r="S15" i="27"/>
  <c r="T15" i="27"/>
  <c r="V15" i="27"/>
  <c r="W15" i="27"/>
  <c r="X15" i="27"/>
  <c r="T16" i="27"/>
  <c r="U16" i="27"/>
  <c r="W16" i="27"/>
  <c r="X16" i="27"/>
  <c r="Y16" i="27"/>
  <c r="U17" i="27"/>
  <c r="V17" i="27"/>
  <c r="X17" i="27"/>
  <c r="Y17" i="27"/>
  <c r="S18" i="27"/>
  <c r="V18" i="27"/>
  <c r="W18" i="27"/>
  <c r="Y18" i="27"/>
  <c r="S19" i="27"/>
  <c r="T19" i="27"/>
  <c r="W19" i="27"/>
  <c r="X19" i="27"/>
  <c r="S20" i="27"/>
  <c r="T20" i="27"/>
  <c r="U20" i="27"/>
  <c r="X20" i="27"/>
  <c r="Y20" i="27"/>
  <c r="T21" i="27"/>
  <c r="U21" i="27"/>
  <c r="V21" i="27"/>
  <c r="Y21" i="27"/>
  <c r="S22" i="27"/>
  <c r="U22" i="27"/>
  <c r="V22" i="27"/>
  <c r="W22" i="27"/>
  <c r="S23" i="27"/>
  <c r="T23" i="27"/>
  <c r="V23" i="27"/>
  <c r="W23" i="27"/>
  <c r="X23" i="27"/>
  <c r="T24" i="27"/>
  <c r="U24" i="27"/>
  <c r="W24" i="27"/>
  <c r="X24" i="27"/>
  <c r="Y24" i="27"/>
  <c r="U25" i="27"/>
  <c r="V25" i="27"/>
  <c r="X25" i="27"/>
  <c r="Y25" i="27"/>
  <c r="S26" i="27"/>
  <c r="V26" i="27"/>
  <c r="W26" i="27"/>
  <c r="Y26" i="27"/>
  <c r="S27" i="27"/>
  <c r="T27" i="27"/>
  <c r="W27" i="27"/>
  <c r="X27" i="27"/>
  <c r="S28" i="27"/>
  <c r="T28" i="27"/>
  <c r="U28" i="27"/>
  <c r="X28" i="27"/>
  <c r="Y28" i="27"/>
  <c r="T29" i="27"/>
  <c r="U29" i="27"/>
  <c r="V29" i="27"/>
  <c r="Y29" i="27"/>
  <c r="S30" i="27"/>
  <c r="U30" i="27"/>
  <c r="V30" i="27"/>
  <c r="W30" i="27"/>
  <c r="S31" i="27"/>
  <c r="T31" i="27"/>
  <c r="V31" i="27"/>
  <c r="W31" i="27"/>
  <c r="X31" i="27"/>
  <c r="T32" i="27"/>
  <c r="U32" i="27"/>
  <c r="W32" i="27"/>
  <c r="X32" i="27"/>
  <c r="Y32" i="27"/>
  <c r="U33" i="27"/>
  <c r="V33" i="27"/>
  <c r="X33" i="27"/>
  <c r="Y33" i="27"/>
  <c r="S34" i="27"/>
  <c r="V34" i="27"/>
  <c r="W34" i="27"/>
  <c r="Y34" i="27"/>
  <c r="S35" i="27"/>
  <c r="T35" i="27"/>
  <c r="W35" i="27"/>
  <c r="X35" i="27"/>
  <c r="S36" i="27"/>
  <c r="T36" i="27"/>
  <c r="U36" i="27"/>
  <c r="X36" i="27"/>
  <c r="Y36" i="27"/>
  <c r="T37" i="27"/>
  <c r="U37" i="27"/>
  <c r="V37" i="27"/>
  <c r="Y37" i="27"/>
  <c r="S38" i="27"/>
  <c r="U38" i="27"/>
  <c r="V38" i="27"/>
  <c r="W38" i="27"/>
  <c r="S39" i="27"/>
  <c r="T39" i="27"/>
  <c r="V39" i="27"/>
  <c r="W39" i="27"/>
  <c r="X39" i="27"/>
  <c r="T40" i="27"/>
  <c r="U40" i="27"/>
  <c r="W40" i="27"/>
  <c r="X40" i="27"/>
  <c r="Y40" i="27"/>
  <c r="U41" i="27"/>
  <c r="V41" i="27"/>
  <c r="X41" i="27"/>
  <c r="Y41" i="27"/>
  <c r="S42" i="27"/>
  <c r="V42" i="27"/>
  <c r="W42" i="27"/>
  <c r="Y42" i="27"/>
  <c r="S43" i="27"/>
  <c r="T43" i="27"/>
  <c r="W43" i="27"/>
  <c r="X43" i="27"/>
  <c r="S44" i="27"/>
  <c r="T44" i="27"/>
  <c r="U44" i="27"/>
  <c r="X44" i="27"/>
  <c r="Y44" i="27"/>
  <c r="T45" i="27"/>
  <c r="U45" i="27"/>
  <c r="V45" i="27"/>
  <c r="Y45" i="27"/>
  <c r="S46" i="27"/>
  <c r="U46" i="27"/>
  <c r="V46" i="27"/>
  <c r="W46" i="27"/>
  <c r="S47" i="27"/>
  <c r="T47" i="27"/>
  <c r="V47" i="27"/>
  <c r="W47" i="27"/>
  <c r="X47" i="27"/>
  <c r="T48" i="27"/>
  <c r="U48" i="27"/>
  <c r="W48" i="27"/>
  <c r="X48" i="27"/>
  <c r="Y48" i="27"/>
  <c r="U49" i="27"/>
  <c r="V49" i="27"/>
  <c r="X49" i="27"/>
  <c r="Y49" i="27"/>
  <c r="S50" i="27"/>
  <c r="V50" i="27"/>
  <c r="W50" i="27"/>
  <c r="Y50" i="27"/>
  <c r="S51" i="27"/>
  <c r="T51" i="27"/>
  <c r="W51" i="27"/>
  <c r="X51" i="27"/>
  <c r="S52" i="27"/>
  <c r="T52" i="27"/>
  <c r="U52" i="27"/>
  <c r="X52" i="27"/>
  <c r="Y52" i="27"/>
  <c r="T53" i="27"/>
  <c r="U53" i="27"/>
  <c r="V53" i="27"/>
  <c r="Y53" i="27"/>
  <c r="S54" i="27"/>
  <c r="U54" i="27"/>
  <c r="V54" i="27"/>
  <c r="W54" i="27"/>
  <c r="S55" i="27"/>
  <c r="T55" i="27"/>
  <c r="V55" i="27"/>
  <c r="W55" i="27"/>
  <c r="X55" i="27"/>
  <c r="T56" i="27"/>
  <c r="U56" i="27"/>
  <c r="W56" i="27"/>
  <c r="X56" i="27"/>
  <c r="Y56" i="27"/>
  <c r="U57" i="27"/>
  <c r="V57" i="27"/>
  <c r="X57" i="27"/>
  <c r="U58" i="27"/>
  <c r="Y58" i="27"/>
  <c r="V59" i="27"/>
  <c r="S60" i="27"/>
  <c r="W60" i="27"/>
  <c r="V8" i="27"/>
  <c r="S9" i="27"/>
  <c r="T9" i="27"/>
  <c r="W9" i="27"/>
  <c r="T10" i="27"/>
  <c r="U10" i="27"/>
  <c r="X10" i="27"/>
  <c r="U11" i="27"/>
  <c r="V11" i="27"/>
  <c r="Y11" i="27"/>
  <c r="V12" i="27"/>
  <c r="W12" i="27"/>
  <c r="S13" i="27"/>
  <c r="W13" i="27"/>
  <c r="X13" i="27"/>
  <c r="T14" i="27"/>
  <c r="X14" i="27"/>
  <c r="Y14" i="27"/>
  <c r="U15" i="27"/>
  <c r="Y15" i="27"/>
  <c r="S16" i="27"/>
  <c r="V16" i="27"/>
  <c r="S17" i="27"/>
  <c r="T17" i="27"/>
  <c r="W17" i="27"/>
  <c r="T18" i="27"/>
  <c r="U18" i="27"/>
  <c r="X18" i="27"/>
  <c r="U19" i="27"/>
  <c r="V19" i="27"/>
  <c r="Y19" i="27"/>
  <c r="V20" i="27"/>
  <c r="W20" i="27"/>
  <c r="S21" i="27"/>
  <c r="W21" i="27"/>
  <c r="X21" i="27"/>
  <c r="T22" i="27"/>
  <c r="X22" i="27"/>
  <c r="Y22" i="27"/>
  <c r="U23" i="27"/>
  <c r="Y23" i="27"/>
  <c r="S24" i="27"/>
  <c r="V24" i="27"/>
  <c r="S25" i="27"/>
  <c r="T25" i="27"/>
  <c r="W25" i="27"/>
  <c r="T26" i="27"/>
  <c r="U26" i="27"/>
  <c r="X26" i="27"/>
  <c r="U27" i="27"/>
  <c r="V27" i="27"/>
  <c r="Y27" i="27"/>
  <c r="V28" i="27"/>
  <c r="W28" i="27"/>
  <c r="S29" i="27"/>
  <c r="W29" i="27"/>
  <c r="X29" i="27"/>
  <c r="T30" i="27"/>
  <c r="X30" i="27"/>
  <c r="Y30" i="27"/>
  <c r="U31" i="27"/>
  <c r="Y31" i="27"/>
  <c r="S32" i="27"/>
  <c r="V32" i="27"/>
  <c r="S33" i="27"/>
  <c r="T33" i="27"/>
  <c r="W33" i="27"/>
  <c r="T34" i="27"/>
  <c r="U34" i="27"/>
  <c r="X34" i="27"/>
  <c r="U35" i="27"/>
  <c r="V35" i="27"/>
  <c r="Y35" i="27"/>
  <c r="V36" i="27"/>
  <c r="W36" i="27"/>
  <c r="S37" i="27"/>
  <c r="W37" i="27"/>
  <c r="X37" i="27"/>
  <c r="T38" i="27"/>
  <c r="X38" i="27"/>
  <c r="Y38" i="27"/>
  <c r="U39" i="27"/>
  <c r="Y39" i="27"/>
  <c r="S40" i="27"/>
  <c r="V40" i="27"/>
  <c r="S41" i="27"/>
  <c r="T41" i="27"/>
  <c r="W41" i="27"/>
  <c r="T42" i="27"/>
  <c r="U42" i="27"/>
  <c r="X42" i="27"/>
  <c r="U43" i="27"/>
  <c r="V43" i="27"/>
  <c r="Y43" i="27"/>
  <c r="V44" i="27"/>
  <c r="W44" i="27"/>
  <c r="S45" i="27"/>
  <c r="W45" i="27"/>
  <c r="X45" i="27"/>
  <c r="T46" i="27"/>
  <c r="X46" i="27"/>
  <c r="Y46" i="27"/>
  <c r="U47" i="27"/>
  <c r="Y47" i="27"/>
  <c r="S48" i="27"/>
  <c r="V48" i="27"/>
  <c r="S49" i="27"/>
  <c r="T49" i="27"/>
  <c r="W49" i="27"/>
  <c r="T50" i="27"/>
  <c r="U50" i="27"/>
  <c r="X50" i="27"/>
  <c r="U51" i="27"/>
  <c r="V51" i="27"/>
  <c r="Y51" i="27"/>
  <c r="V52" i="27"/>
  <c r="W52" i="27"/>
  <c r="S53" i="27"/>
  <c r="W53" i="27"/>
  <c r="X53" i="27"/>
  <c r="T54" i="27"/>
  <c r="X54" i="27"/>
  <c r="Y54" i="27"/>
  <c r="U55" i="27"/>
  <c r="Y55" i="27"/>
  <c r="S56" i="27"/>
  <c r="V56" i="27"/>
  <c r="S57" i="27"/>
  <c r="T57" i="27"/>
  <c r="W57" i="27"/>
  <c r="Y57" i="27"/>
  <c r="S58" i="27"/>
  <c r="T58" i="27"/>
  <c r="V58" i="27"/>
  <c r="W58" i="27"/>
  <c r="X58" i="27"/>
  <c r="S59" i="27"/>
  <c r="T59" i="27"/>
  <c r="U59" i="27"/>
  <c r="W59" i="27"/>
  <c r="X59" i="27"/>
  <c r="Y59" i="27"/>
  <c r="T60" i="27"/>
  <c r="U60" i="27"/>
  <c r="V60" i="27"/>
  <c r="X60" i="27"/>
  <c r="Y60" i="27"/>
  <c r="Y61" i="23"/>
  <c r="X61" i="23"/>
  <c r="W61" i="23"/>
  <c r="V61" i="23"/>
  <c r="U61" i="23"/>
  <c r="T61" i="23"/>
  <c r="S61" i="23"/>
  <c r="Y60" i="23"/>
  <c r="X60" i="23"/>
  <c r="W60" i="23"/>
  <c r="V60" i="23"/>
  <c r="U60" i="23"/>
  <c r="T60" i="23"/>
  <c r="S60" i="23"/>
  <c r="Y59" i="23"/>
  <c r="X59" i="23"/>
  <c r="W59" i="23"/>
  <c r="V59" i="23"/>
  <c r="U59" i="23"/>
  <c r="T59" i="23"/>
  <c r="S59" i="23"/>
  <c r="Y58" i="23"/>
  <c r="X58" i="23"/>
  <c r="W58" i="23"/>
  <c r="V58" i="23"/>
  <c r="U58" i="23"/>
  <c r="T58" i="23"/>
  <c r="S58" i="23"/>
  <c r="Y57" i="23"/>
  <c r="X57" i="23"/>
  <c r="W57" i="23"/>
  <c r="V57" i="23"/>
  <c r="U57" i="23"/>
  <c r="T57" i="23"/>
  <c r="S57" i="23"/>
  <c r="Y56" i="23"/>
  <c r="X56" i="23"/>
  <c r="W56" i="23"/>
  <c r="V56" i="23"/>
  <c r="U56" i="23"/>
  <c r="T56" i="23"/>
  <c r="S56" i="23"/>
  <c r="Y55" i="23"/>
  <c r="X55" i="23"/>
  <c r="W55" i="23"/>
  <c r="V55" i="23"/>
  <c r="U55" i="23"/>
  <c r="T55" i="23"/>
  <c r="S55" i="23"/>
  <c r="Y54" i="23"/>
  <c r="X54" i="23"/>
  <c r="W54" i="23"/>
  <c r="V54" i="23"/>
  <c r="U54" i="23"/>
  <c r="T54" i="23"/>
  <c r="S54" i="23"/>
  <c r="Y53" i="23"/>
  <c r="X53" i="23"/>
  <c r="W53" i="23"/>
  <c r="V53" i="23"/>
  <c r="U53" i="23"/>
  <c r="T53" i="23"/>
  <c r="S53" i="23"/>
  <c r="Y52" i="23"/>
  <c r="X52" i="23"/>
  <c r="W52" i="23"/>
  <c r="V52" i="23"/>
  <c r="U52" i="23"/>
  <c r="T52" i="23"/>
  <c r="S52" i="23"/>
  <c r="Y51" i="23"/>
  <c r="X51" i="23"/>
  <c r="W51" i="23"/>
  <c r="V51" i="23"/>
  <c r="U51" i="23"/>
  <c r="T51" i="23"/>
  <c r="S51" i="23"/>
  <c r="Y50" i="23"/>
  <c r="X50" i="23"/>
  <c r="W50" i="23"/>
  <c r="V50" i="23"/>
  <c r="U50" i="23"/>
  <c r="T50" i="23"/>
  <c r="S50" i="23"/>
  <c r="Y49" i="23"/>
  <c r="X49" i="23"/>
  <c r="W49" i="23"/>
  <c r="V49" i="23"/>
  <c r="U49" i="23"/>
  <c r="T49" i="23"/>
  <c r="S49" i="23"/>
  <c r="Y48" i="23"/>
  <c r="X48" i="23"/>
  <c r="W48" i="23"/>
  <c r="V48" i="23"/>
  <c r="U48" i="23"/>
  <c r="T48" i="23"/>
  <c r="S48" i="23"/>
  <c r="Y47" i="23"/>
  <c r="X47" i="23"/>
  <c r="W47" i="23"/>
  <c r="V47" i="23"/>
  <c r="U47" i="23"/>
  <c r="T47" i="23"/>
  <c r="S47" i="23"/>
  <c r="Y46" i="23"/>
  <c r="X46" i="23"/>
  <c r="W46" i="23"/>
  <c r="V46" i="23"/>
  <c r="U46" i="23"/>
  <c r="T46" i="23"/>
  <c r="S46" i="23"/>
  <c r="Y45" i="23"/>
  <c r="X45" i="23"/>
  <c r="W45" i="23"/>
  <c r="V45" i="23"/>
  <c r="U45" i="23"/>
  <c r="T45" i="23"/>
  <c r="S45" i="23"/>
  <c r="Y44" i="23"/>
  <c r="X44" i="23"/>
  <c r="W44" i="23"/>
  <c r="V44" i="23"/>
  <c r="U44" i="23"/>
  <c r="T44" i="23"/>
  <c r="S44" i="23"/>
  <c r="Y43" i="23"/>
  <c r="X43" i="23"/>
  <c r="W43" i="23"/>
  <c r="V43" i="23"/>
  <c r="U43" i="23"/>
  <c r="T43" i="23"/>
  <c r="S43" i="23"/>
  <c r="Y42" i="23"/>
  <c r="X42" i="23"/>
  <c r="W42" i="23"/>
  <c r="V42" i="23"/>
  <c r="U42" i="23"/>
  <c r="T42" i="23"/>
  <c r="S42" i="23"/>
  <c r="Y41" i="23"/>
  <c r="X41" i="23"/>
  <c r="W41" i="23"/>
  <c r="V41" i="23"/>
  <c r="U41" i="23"/>
  <c r="T41" i="23"/>
  <c r="S41" i="23"/>
  <c r="Y40" i="23"/>
  <c r="X40" i="23"/>
  <c r="W40" i="23"/>
  <c r="V40" i="23"/>
  <c r="U40" i="23"/>
  <c r="T40" i="23"/>
  <c r="S40" i="23"/>
  <c r="Y39" i="23"/>
  <c r="X39" i="23"/>
  <c r="W39" i="23"/>
  <c r="V39" i="23"/>
  <c r="U39" i="23"/>
  <c r="T39" i="23"/>
  <c r="S39" i="23"/>
  <c r="Y38" i="23"/>
  <c r="X38" i="23"/>
  <c r="W38" i="23"/>
  <c r="V38" i="23"/>
  <c r="U38" i="23"/>
  <c r="T38" i="23"/>
  <c r="S38" i="23"/>
  <c r="Y37" i="23"/>
  <c r="X37" i="23"/>
  <c r="W37" i="23"/>
  <c r="V37" i="23"/>
  <c r="U37" i="23"/>
  <c r="T37" i="23"/>
  <c r="S37" i="23"/>
  <c r="Y36" i="23"/>
  <c r="X36" i="23"/>
  <c r="W36" i="23"/>
  <c r="V36" i="23"/>
  <c r="U36" i="23"/>
  <c r="T36" i="23"/>
  <c r="S36" i="23"/>
  <c r="Y35" i="23"/>
  <c r="X35" i="23"/>
  <c r="W35" i="23"/>
  <c r="V35" i="23"/>
  <c r="U35" i="23"/>
  <c r="T35" i="23"/>
  <c r="S35" i="23"/>
  <c r="Y34" i="23"/>
  <c r="X34" i="23"/>
  <c r="W34" i="23"/>
  <c r="V34" i="23"/>
  <c r="U34" i="23"/>
  <c r="T34" i="23"/>
  <c r="S34" i="23"/>
  <c r="Y33" i="23"/>
  <c r="X33" i="23"/>
  <c r="W33" i="23"/>
  <c r="V33" i="23"/>
  <c r="U33" i="23"/>
  <c r="T33" i="23"/>
  <c r="S33" i="23"/>
  <c r="Y32" i="23"/>
  <c r="X32" i="23"/>
  <c r="W32" i="23"/>
  <c r="V32" i="23"/>
  <c r="U32" i="23"/>
  <c r="T32" i="23"/>
  <c r="S32" i="23"/>
  <c r="Y31" i="23"/>
  <c r="X31" i="23"/>
  <c r="W31" i="23"/>
  <c r="V31" i="23"/>
  <c r="U31" i="23"/>
  <c r="T31" i="23"/>
  <c r="S31" i="23"/>
  <c r="Y30" i="23"/>
  <c r="X30" i="23"/>
  <c r="W30" i="23"/>
  <c r="V30" i="23"/>
  <c r="U30" i="23"/>
  <c r="T30" i="23"/>
  <c r="S30" i="23"/>
  <c r="Y29" i="23"/>
  <c r="X29" i="23"/>
  <c r="W29" i="23"/>
  <c r="V29" i="23"/>
  <c r="U29" i="23"/>
  <c r="T29" i="23"/>
  <c r="S29" i="23"/>
  <c r="Y28" i="23"/>
  <c r="X28" i="23"/>
  <c r="W28" i="23"/>
  <c r="V28" i="23"/>
  <c r="U28" i="23"/>
  <c r="T28" i="23"/>
  <c r="S28" i="23"/>
  <c r="Y27" i="23"/>
  <c r="X27" i="23"/>
  <c r="W27" i="23"/>
  <c r="V27" i="23"/>
  <c r="U27" i="23"/>
  <c r="T27" i="23"/>
  <c r="S27" i="23"/>
  <c r="Y26" i="23"/>
  <c r="X26" i="23"/>
  <c r="W26" i="23"/>
  <c r="V26" i="23"/>
  <c r="U26" i="23"/>
  <c r="T26" i="23"/>
  <c r="S26" i="23"/>
  <c r="Y25" i="23"/>
  <c r="X25" i="23"/>
  <c r="W25" i="23"/>
  <c r="V25" i="23"/>
  <c r="U25" i="23"/>
  <c r="T25" i="23"/>
  <c r="S25" i="23"/>
  <c r="Y24" i="23"/>
  <c r="X24" i="23"/>
  <c r="W24" i="23"/>
  <c r="V24" i="23"/>
  <c r="U24" i="23"/>
  <c r="T24" i="23"/>
  <c r="S24" i="23"/>
  <c r="Y23" i="23"/>
  <c r="X23" i="23"/>
  <c r="W23" i="23"/>
  <c r="V23" i="23"/>
  <c r="U23" i="23"/>
  <c r="T23" i="23"/>
  <c r="S23" i="23"/>
  <c r="Y22" i="23"/>
  <c r="X22" i="23"/>
  <c r="W22" i="23"/>
  <c r="V22" i="23"/>
  <c r="U22" i="23"/>
  <c r="T22" i="23"/>
  <c r="S22" i="23"/>
  <c r="Y21" i="23"/>
  <c r="X21" i="23"/>
  <c r="W21" i="23"/>
  <c r="V21" i="23"/>
  <c r="U21" i="23"/>
  <c r="T21" i="23"/>
  <c r="S21" i="23"/>
  <c r="Y20" i="23"/>
  <c r="X20" i="23"/>
  <c r="W20" i="23"/>
  <c r="V20" i="23"/>
  <c r="U20" i="23"/>
  <c r="T20" i="23"/>
  <c r="S20" i="23"/>
  <c r="Y19" i="23"/>
  <c r="X19" i="23"/>
  <c r="W19" i="23"/>
  <c r="V19" i="23"/>
  <c r="U19" i="23"/>
  <c r="T19" i="23"/>
  <c r="S19" i="23"/>
  <c r="Y18" i="23"/>
  <c r="X18" i="23"/>
  <c r="W18" i="23"/>
  <c r="V18" i="23"/>
  <c r="U18" i="23"/>
  <c r="T18" i="23"/>
  <c r="S18" i="23"/>
  <c r="Y17" i="23"/>
  <c r="X17" i="23"/>
  <c r="W17" i="23"/>
  <c r="V17" i="23"/>
  <c r="U17" i="23"/>
  <c r="T17" i="23"/>
  <c r="S17" i="23"/>
  <c r="Y16" i="23"/>
  <c r="X16" i="23"/>
  <c r="W16" i="23"/>
  <c r="V16" i="23"/>
  <c r="U16" i="23"/>
  <c r="T16" i="23"/>
  <c r="S16" i="23"/>
  <c r="Y15" i="23"/>
  <c r="X15" i="23"/>
  <c r="W15" i="23"/>
  <c r="V15" i="23"/>
  <c r="U15" i="23"/>
  <c r="T15" i="23"/>
  <c r="S15" i="23"/>
  <c r="Y14" i="23"/>
  <c r="X14" i="23"/>
  <c r="W14" i="23"/>
  <c r="V14" i="23"/>
  <c r="U14" i="23"/>
  <c r="T14" i="23"/>
  <c r="S14" i="23"/>
  <c r="Y13" i="23"/>
  <c r="X13" i="23"/>
  <c r="W13" i="23"/>
  <c r="V13" i="23"/>
  <c r="U13" i="23"/>
  <c r="T13" i="23"/>
  <c r="S13" i="23"/>
  <c r="Y12" i="23"/>
  <c r="X12" i="23"/>
  <c r="W12" i="23"/>
  <c r="V12" i="23"/>
  <c r="U12" i="23"/>
  <c r="T12" i="23"/>
  <c r="S12" i="23"/>
  <c r="Y11" i="23"/>
  <c r="X11" i="23"/>
  <c r="W11" i="23"/>
  <c r="V11" i="23"/>
  <c r="U11" i="23"/>
  <c r="T11" i="23"/>
  <c r="S11" i="23"/>
  <c r="Y10" i="23"/>
  <c r="X10" i="23"/>
  <c r="W10" i="23"/>
  <c r="V10" i="23"/>
  <c r="U10" i="23"/>
  <c r="T10" i="23"/>
  <c r="S10" i="23"/>
  <c r="Y9" i="23"/>
  <c r="X9" i="23"/>
  <c r="W9" i="23"/>
  <c r="V9" i="23"/>
  <c r="U9" i="23"/>
  <c r="T9" i="23"/>
  <c r="S9" i="23"/>
  <c r="Y8" i="23"/>
  <c r="X8" i="23"/>
  <c r="V8" i="23"/>
  <c r="U8" i="23"/>
  <c r="T8" i="23"/>
  <c r="S8" i="23"/>
  <c r="Y8" i="24"/>
  <c r="X8" i="24"/>
  <c r="W8" i="24"/>
  <c r="V8" i="24"/>
  <c r="U8" i="24"/>
  <c r="T8" i="24"/>
  <c r="S8" i="24"/>
  <c r="Y60" i="25"/>
  <c r="W60" i="25"/>
  <c r="V60" i="25"/>
  <c r="U60" i="25"/>
  <c r="S60" i="25"/>
  <c r="Y59" i="25"/>
  <c r="X59" i="25"/>
  <c r="V59" i="25"/>
  <c r="U59" i="25"/>
  <c r="T59" i="25"/>
  <c r="Y58" i="25"/>
  <c r="X58" i="25"/>
  <c r="W58" i="25"/>
  <c r="U58" i="25"/>
  <c r="T58" i="25"/>
  <c r="S58" i="25"/>
  <c r="X57" i="25"/>
  <c r="W57" i="25"/>
  <c r="V57" i="25"/>
  <c r="T57" i="25"/>
  <c r="S57" i="25"/>
  <c r="Y56" i="25"/>
  <c r="W56" i="25"/>
  <c r="V56" i="25"/>
  <c r="U56" i="25"/>
  <c r="S56" i="25"/>
  <c r="Y55" i="25"/>
  <c r="X55" i="25"/>
  <c r="V55" i="25"/>
  <c r="U55" i="25"/>
  <c r="T55" i="25"/>
  <c r="Y54" i="25"/>
  <c r="X54" i="25"/>
  <c r="W54" i="25"/>
  <c r="U54" i="25"/>
  <c r="T54" i="25"/>
  <c r="S54" i="25"/>
  <c r="X53" i="25"/>
  <c r="W53" i="25"/>
  <c r="V53" i="25"/>
  <c r="T53" i="25"/>
  <c r="S53" i="25"/>
  <c r="Y52" i="25"/>
  <c r="W52" i="25"/>
  <c r="V52" i="25"/>
  <c r="U52" i="25"/>
  <c r="S52" i="25"/>
  <c r="Y51" i="25"/>
  <c r="X51" i="25"/>
  <c r="V51" i="25"/>
  <c r="U51" i="25"/>
  <c r="T51" i="25"/>
  <c r="Y50" i="25"/>
  <c r="X50" i="25"/>
  <c r="W50" i="25"/>
  <c r="U50" i="25"/>
  <c r="T50" i="25"/>
  <c r="S50" i="25"/>
  <c r="X49" i="25"/>
  <c r="W49" i="25"/>
  <c r="V49" i="25"/>
  <c r="T49" i="25"/>
  <c r="S49" i="25"/>
  <c r="Y48" i="25"/>
  <c r="W48" i="25"/>
  <c r="V48" i="25"/>
  <c r="U48" i="25"/>
  <c r="S48" i="25"/>
  <c r="Y47" i="25"/>
  <c r="X47" i="25"/>
  <c r="V47" i="25"/>
  <c r="U47" i="25"/>
  <c r="T47" i="25"/>
  <c r="Y46" i="25"/>
  <c r="X46" i="25"/>
  <c r="W46" i="25"/>
  <c r="U46" i="25"/>
  <c r="T46" i="25"/>
  <c r="S46" i="25"/>
  <c r="X45" i="25"/>
  <c r="W45" i="25"/>
  <c r="V45" i="25"/>
  <c r="T45" i="25"/>
  <c r="S45" i="25"/>
  <c r="Y44" i="25"/>
  <c r="W44" i="25"/>
  <c r="V44" i="25"/>
  <c r="U44" i="25"/>
  <c r="S44" i="25"/>
  <c r="Y43" i="25"/>
  <c r="X43" i="25"/>
  <c r="V43" i="25"/>
  <c r="U43" i="25"/>
  <c r="T43" i="25"/>
  <c r="Y42" i="25"/>
  <c r="X42" i="25"/>
  <c r="W42" i="25"/>
  <c r="U42" i="25"/>
  <c r="T42" i="25"/>
  <c r="S42" i="25"/>
  <c r="X41" i="25"/>
  <c r="W41" i="25"/>
  <c r="V41" i="25"/>
  <c r="T41" i="25"/>
  <c r="S41" i="25"/>
  <c r="Y40" i="25"/>
  <c r="W40" i="25"/>
  <c r="V40" i="25"/>
  <c r="U40" i="25"/>
  <c r="S40" i="25"/>
  <c r="Y39" i="25"/>
  <c r="X39" i="25"/>
  <c r="V39" i="25"/>
  <c r="U39" i="25"/>
  <c r="T39" i="25"/>
  <c r="Y38" i="25"/>
  <c r="X38" i="25"/>
  <c r="W38" i="25"/>
  <c r="U38" i="25"/>
  <c r="T38" i="25"/>
  <c r="S38" i="25"/>
  <c r="X37" i="25"/>
  <c r="W37" i="25"/>
  <c r="V37" i="25"/>
  <c r="T37" i="25"/>
  <c r="S37" i="25"/>
  <c r="Y36" i="25"/>
  <c r="W36" i="25"/>
  <c r="V36" i="25"/>
  <c r="U36" i="25"/>
  <c r="S36" i="25"/>
  <c r="Y35" i="25"/>
  <c r="X35" i="25"/>
  <c r="V35" i="25"/>
  <c r="U35" i="25"/>
  <c r="T35" i="25"/>
  <c r="Y34" i="25"/>
  <c r="X34" i="25"/>
  <c r="W34" i="25"/>
  <c r="U34" i="25"/>
  <c r="T34" i="25"/>
  <c r="S34" i="25"/>
  <c r="X33" i="25"/>
  <c r="W33" i="25"/>
  <c r="V33" i="25"/>
  <c r="T33" i="25"/>
  <c r="S33" i="25"/>
  <c r="Y32" i="25"/>
  <c r="W32" i="25"/>
  <c r="V32" i="25"/>
  <c r="U32" i="25"/>
  <c r="S32" i="25"/>
  <c r="Y31" i="25"/>
  <c r="X31" i="25"/>
  <c r="V31" i="25"/>
  <c r="U31" i="25"/>
  <c r="T31" i="25"/>
  <c r="Y30" i="25"/>
  <c r="X30" i="25"/>
  <c r="W30" i="25"/>
  <c r="U30" i="25"/>
  <c r="T30" i="25"/>
  <c r="S30" i="25"/>
  <c r="X29" i="25"/>
  <c r="W29" i="25"/>
  <c r="V29" i="25"/>
  <c r="T29" i="25"/>
  <c r="S29" i="25"/>
  <c r="Y28" i="25"/>
  <c r="W28" i="25"/>
  <c r="V28" i="25"/>
  <c r="U28" i="25"/>
  <c r="S28" i="25"/>
  <c r="Y27" i="25"/>
  <c r="X27" i="25"/>
  <c r="V27" i="25"/>
  <c r="U27" i="25"/>
  <c r="T27" i="25"/>
  <c r="Y26" i="25"/>
  <c r="X26" i="25"/>
  <c r="W26" i="25"/>
  <c r="U26" i="25"/>
  <c r="T26" i="25"/>
  <c r="S26" i="25"/>
  <c r="X25" i="25"/>
  <c r="W25" i="25"/>
  <c r="V25" i="25"/>
  <c r="T25" i="25"/>
  <c r="S25" i="25"/>
  <c r="Y24" i="25"/>
  <c r="W24" i="25"/>
  <c r="V24" i="25"/>
  <c r="U24" i="25"/>
  <c r="S24" i="25"/>
  <c r="Y23" i="25"/>
  <c r="X23" i="25"/>
  <c r="V23" i="25"/>
  <c r="U23" i="25"/>
  <c r="T23" i="25"/>
  <c r="Y22" i="25"/>
  <c r="X22" i="25"/>
  <c r="W22" i="25"/>
  <c r="U22" i="25"/>
  <c r="T22" i="25"/>
  <c r="S22" i="25"/>
  <c r="X21" i="25"/>
  <c r="W21" i="25"/>
  <c r="V21" i="25"/>
  <c r="T21" i="25"/>
  <c r="S21" i="25"/>
  <c r="Y20" i="25"/>
  <c r="W20" i="25"/>
  <c r="V20" i="25"/>
  <c r="U20" i="25"/>
  <c r="S20" i="25"/>
  <c r="Y19" i="25"/>
  <c r="X19" i="25"/>
  <c r="V19" i="25"/>
  <c r="U19" i="25"/>
  <c r="T19" i="25"/>
  <c r="Y18" i="25"/>
  <c r="X18" i="25"/>
  <c r="W18" i="25"/>
  <c r="U18" i="25"/>
  <c r="T18" i="25"/>
  <c r="S18" i="25"/>
  <c r="X17" i="25"/>
  <c r="W17" i="25"/>
  <c r="V17" i="25"/>
  <c r="T17" i="25"/>
  <c r="S17" i="25"/>
  <c r="Y16" i="25"/>
  <c r="W16" i="25"/>
  <c r="V16" i="25"/>
  <c r="U16" i="25"/>
  <c r="S16" i="25"/>
  <c r="Y15" i="25"/>
  <c r="X15" i="25"/>
  <c r="V15" i="25"/>
  <c r="U15" i="25"/>
  <c r="T15" i="25"/>
  <c r="Y14" i="25"/>
  <c r="X14" i="25"/>
  <c r="W14" i="25"/>
  <c r="U14" i="25"/>
  <c r="T14" i="25"/>
  <c r="S14" i="25"/>
  <c r="X13" i="25"/>
  <c r="W13" i="25"/>
  <c r="V13" i="25"/>
  <c r="T13" i="25"/>
  <c r="S13" i="25"/>
  <c r="Y12" i="25"/>
  <c r="W12" i="25"/>
  <c r="V12" i="25"/>
  <c r="U12" i="25"/>
  <c r="S12" i="25"/>
  <c r="Y11" i="25"/>
  <c r="X11" i="25"/>
  <c r="V11" i="25"/>
  <c r="U11" i="25"/>
  <c r="T11" i="25"/>
  <c r="Y10" i="25"/>
  <c r="X10" i="25"/>
  <c r="W10" i="25"/>
  <c r="U10" i="25"/>
  <c r="T10" i="25"/>
  <c r="S10" i="25"/>
  <c r="X9" i="25"/>
  <c r="W9" i="25"/>
  <c r="V9" i="25"/>
  <c r="T9" i="25"/>
  <c r="S9" i="25"/>
  <c r="Y8" i="25"/>
  <c r="X8" i="25"/>
  <c r="V8" i="25"/>
  <c r="U8" i="25"/>
  <c r="T8" i="25"/>
  <c r="Y60" i="26"/>
  <c r="X60" i="26"/>
  <c r="W60" i="26"/>
  <c r="V60" i="26"/>
  <c r="U60" i="26"/>
  <c r="T60" i="26"/>
  <c r="S60" i="26"/>
  <c r="Y59" i="26"/>
  <c r="X59" i="26"/>
  <c r="W59" i="26"/>
  <c r="V59" i="26"/>
  <c r="U59" i="26"/>
  <c r="T59" i="26"/>
  <c r="S59" i="26"/>
  <c r="Y58" i="26"/>
  <c r="X58" i="26"/>
  <c r="W58" i="26"/>
  <c r="V58" i="26"/>
  <c r="U58" i="26"/>
  <c r="T58" i="26"/>
  <c r="S58" i="26"/>
  <c r="Y57" i="26"/>
  <c r="X57" i="26"/>
  <c r="W57" i="26"/>
  <c r="V57" i="26"/>
  <c r="U57" i="26"/>
  <c r="T57" i="26"/>
  <c r="S57" i="26"/>
  <c r="Y56" i="26"/>
  <c r="X56" i="26"/>
  <c r="W56" i="26"/>
  <c r="V56" i="26"/>
  <c r="U56" i="26"/>
  <c r="T56" i="26"/>
  <c r="S56" i="26"/>
  <c r="Y55" i="26"/>
  <c r="X55" i="26"/>
  <c r="W55" i="26"/>
  <c r="V55" i="26"/>
  <c r="U55" i="26"/>
  <c r="T55" i="26"/>
  <c r="S55" i="26"/>
  <c r="Y54" i="26"/>
  <c r="X54" i="26"/>
  <c r="W54" i="26"/>
  <c r="V54" i="26"/>
  <c r="U54" i="26"/>
  <c r="T54" i="26"/>
  <c r="S54" i="26"/>
  <c r="Y53" i="26"/>
  <c r="X53" i="26"/>
  <c r="W53" i="26"/>
  <c r="V53" i="26"/>
  <c r="U53" i="26"/>
  <c r="T53" i="26"/>
  <c r="S53" i="26"/>
  <c r="Y52" i="26"/>
  <c r="X52" i="26"/>
  <c r="W52" i="26"/>
  <c r="V52" i="26"/>
  <c r="U52" i="26"/>
  <c r="T52" i="26"/>
  <c r="S52" i="26"/>
  <c r="Y51" i="26"/>
  <c r="X51" i="26"/>
  <c r="W51" i="26"/>
  <c r="V51" i="26"/>
  <c r="U51" i="26"/>
  <c r="T51" i="26"/>
  <c r="S51" i="26"/>
  <c r="Y50" i="26"/>
  <c r="X50" i="26"/>
  <c r="W50" i="26"/>
  <c r="V50" i="26"/>
  <c r="U50" i="26"/>
  <c r="T50" i="26"/>
  <c r="S50" i="26"/>
  <c r="Y49" i="26"/>
  <c r="X49" i="26"/>
  <c r="W49" i="26"/>
  <c r="V49" i="26"/>
  <c r="U49" i="26"/>
  <c r="T49" i="26"/>
  <c r="S49" i="26"/>
  <c r="Y48" i="26"/>
  <c r="X48" i="26"/>
  <c r="W48" i="26"/>
  <c r="V48" i="26"/>
  <c r="U48" i="26"/>
  <c r="T48" i="26"/>
  <c r="S48" i="26"/>
  <c r="Y47" i="26"/>
  <c r="X47" i="26"/>
  <c r="W47" i="26"/>
  <c r="V47" i="26"/>
  <c r="U47" i="26"/>
  <c r="T47" i="26"/>
  <c r="S47" i="26"/>
  <c r="Y46" i="26"/>
  <c r="X46" i="26"/>
  <c r="W46" i="26"/>
  <c r="V46" i="26"/>
  <c r="U46" i="26"/>
  <c r="T46" i="26"/>
  <c r="S46" i="26"/>
  <c r="Y45" i="26"/>
  <c r="X45" i="26"/>
  <c r="W45" i="26"/>
  <c r="V45" i="26"/>
  <c r="U45" i="26"/>
  <c r="T45" i="26"/>
  <c r="S45" i="26"/>
  <c r="Y44" i="26"/>
  <c r="X44" i="26"/>
  <c r="W44" i="26"/>
  <c r="V44" i="26"/>
  <c r="U44" i="26"/>
  <c r="T44" i="26"/>
  <c r="S44" i="26"/>
  <c r="Y43" i="26"/>
  <c r="X43" i="26"/>
  <c r="W43" i="26"/>
  <c r="V43" i="26"/>
  <c r="U43" i="26"/>
  <c r="T43" i="26"/>
  <c r="S43" i="26"/>
  <c r="Y42" i="26"/>
  <c r="X42" i="26"/>
  <c r="W42" i="26"/>
  <c r="V42" i="26"/>
  <c r="U42" i="26"/>
  <c r="T42" i="26"/>
  <c r="S42" i="26"/>
  <c r="Y41" i="26"/>
  <c r="X41" i="26"/>
  <c r="W41" i="26"/>
  <c r="V41" i="26"/>
  <c r="U41" i="26"/>
  <c r="T41" i="26"/>
  <c r="S41" i="26"/>
  <c r="Y40" i="26"/>
  <c r="X40" i="26"/>
  <c r="W40" i="26"/>
  <c r="V40" i="26"/>
  <c r="U40" i="26"/>
  <c r="T40" i="26"/>
  <c r="S40" i="26"/>
  <c r="Y39" i="26"/>
  <c r="X39" i="26"/>
  <c r="W39" i="26"/>
  <c r="V39" i="26"/>
  <c r="U39" i="26"/>
  <c r="T39" i="26"/>
  <c r="S39" i="26"/>
  <c r="Y38" i="26"/>
  <c r="X38" i="26"/>
  <c r="W38" i="26"/>
  <c r="V38" i="26"/>
  <c r="U38" i="26"/>
  <c r="T38" i="26"/>
  <c r="S38" i="26"/>
  <c r="Y37" i="26"/>
  <c r="X37" i="26"/>
  <c r="W37" i="26"/>
  <c r="V37" i="26"/>
  <c r="U37" i="26"/>
  <c r="T37" i="26"/>
  <c r="S37" i="26"/>
  <c r="Y36" i="26"/>
  <c r="X36" i="26"/>
  <c r="W36" i="26"/>
  <c r="V36" i="26"/>
  <c r="U36" i="26"/>
  <c r="T36" i="26"/>
  <c r="S36" i="26"/>
  <c r="Y35" i="26"/>
  <c r="X35" i="26"/>
  <c r="W35" i="26"/>
  <c r="V35" i="26"/>
  <c r="U35" i="26"/>
  <c r="T35" i="26"/>
  <c r="S35" i="26"/>
  <c r="Y34" i="26"/>
  <c r="X34" i="26"/>
  <c r="W34" i="26"/>
  <c r="V34" i="26"/>
  <c r="U34" i="26"/>
  <c r="T34" i="26"/>
  <c r="S34" i="26"/>
  <c r="Y33" i="26"/>
  <c r="X33" i="26"/>
  <c r="W33" i="26"/>
  <c r="V33" i="26"/>
  <c r="U33" i="26"/>
  <c r="T33" i="26"/>
  <c r="S33" i="26"/>
  <c r="Y32" i="26"/>
  <c r="X32" i="26"/>
  <c r="W32" i="26"/>
  <c r="V32" i="26"/>
  <c r="U32" i="26"/>
  <c r="T32" i="26"/>
  <c r="S32" i="26"/>
  <c r="Y31" i="26"/>
  <c r="X31" i="26"/>
  <c r="W31" i="26"/>
  <c r="V31" i="26"/>
  <c r="U31" i="26"/>
  <c r="T31" i="26"/>
  <c r="S31" i="26"/>
  <c r="Y30" i="26"/>
  <c r="X30" i="26"/>
  <c r="W30" i="26"/>
  <c r="V30" i="26"/>
  <c r="U30" i="26"/>
  <c r="T30" i="26"/>
  <c r="S30" i="26"/>
  <c r="Y29" i="26"/>
  <c r="X29" i="26"/>
  <c r="W29" i="26"/>
  <c r="V29" i="26"/>
  <c r="U29" i="26"/>
  <c r="T29" i="26"/>
  <c r="S29" i="26"/>
  <c r="Y28" i="26"/>
  <c r="X28" i="26"/>
  <c r="W28" i="26"/>
  <c r="V28" i="26"/>
  <c r="U28" i="26"/>
  <c r="T28" i="26"/>
  <c r="S28" i="26"/>
  <c r="Y27" i="26"/>
  <c r="X27" i="26"/>
  <c r="W27" i="26"/>
  <c r="V27" i="26"/>
  <c r="U27" i="26"/>
  <c r="T27" i="26"/>
  <c r="S27" i="26"/>
  <c r="Y26" i="26"/>
  <c r="X26" i="26"/>
  <c r="W26" i="26"/>
  <c r="V26" i="26"/>
  <c r="U26" i="26"/>
  <c r="T26" i="26"/>
  <c r="S26" i="26"/>
  <c r="Y25" i="26"/>
  <c r="X25" i="26"/>
  <c r="W25" i="26"/>
  <c r="V25" i="26"/>
  <c r="U25" i="26"/>
  <c r="T25" i="26"/>
  <c r="S25" i="26"/>
  <c r="Y24" i="26"/>
  <c r="X24" i="26"/>
  <c r="W24" i="26"/>
  <c r="V24" i="26"/>
  <c r="U24" i="26"/>
  <c r="T24" i="26"/>
  <c r="S24" i="26"/>
  <c r="Y23" i="26"/>
  <c r="X23" i="26"/>
  <c r="W23" i="26"/>
  <c r="V23" i="26"/>
  <c r="U23" i="26"/>
  <c r="T23" i="26"/>
  <c r="S23" i="26"/>
  <c r="Y22" i="26"/>
  <c r="X22" i="26"/>
  <c r="W22" i="26"/>
  <c r="V22" i="26"/>
  <c r="U22" i="26"/>
  <c r="T22" i="26"/>
  <c r="S22" i="26"/>
  <c r="Y21" i="26"/>
  <c r="X21" i="26"/>
  <c r="W21" i="26"/>
  <c r="V21" i="26"/>
  <c r="U21" i="26"/>
  <c r="T21" i="26"/>
  <c r="S21" i="26"/>
  <c r="Y20" i="26"/>
  <c r="X20" i="26"/>
  <c r="W20" i="26"/>
  <c r="V20" i="26"/>
  <c r="U20" i="26"/>
  <c r="T20" i="26"/>
  <c r="S20" i="26"/>
  <c r="Y19" i="26"/>
  <c r="X19" i="26"/>
  <c r="W19" i="26"/>
  <c r="V19" i="26"/>
  <c r="U19" i="26"/>
  <c r="T19" i="26"/>
  <c r="S19" i="26"/>
  <c r="Y18" i="26"/>
  <c r="X18" i="26"/>
  <c r="W18" i="26"/>
  <c r="V18" i="26"/>
  <c r="U18" i="26"/>
  <c r="T18" i="26"/>
  <c r="S18" i="26"/>
  <c r="Y17" i="26"/>
  <c r="X17" i="26"/>
  <c r="W17" i="26"/>
  <c r="V17" i="26"/>
  <c r="U17" i="26"/>
  <c r="T17" i="26"/>
  <c r="S17" i="26"/>
  <c r="Y16" i="26"/>
  <c r="X16" i="26"/>
  <c r="W16" i="26"/>
  <c r="V16" i="26"/>
  <c r="U16" i="26"/>
  <c r="T16" i="26"/>
  <c r="S16" i="26"/>
  <c r="Y15" i="26"/>
  <c r="X15" i="26"/>
  <c r="W15" i="26"/>
  <c r="V15" i="26"/>
  <c r="U15" i="26"/>
  <c r="T15" i="26"/>
  <c r="S15" i="26"/>
  <c r="Y14" i="26"/>
  <c r="X14" i="26"/>
  <c r="W14" i="26"/>
  <c r="V14" i="26"/>
  <c r="U14" i="26"/>
  <c r="T14" i="26"/>
  <c r="S14" i="26"/>
  <c r="Y13" i="26"/>
  <c r="X13" i="26"/>
  <c r="W13" i="26"/>
  <c r="V13" i="26"/>
  <c r="U13" i="26"/>
  <c r="T13" i="26"/>
  <c r="S13" i="26"/>
  <c r="Y12" i="26"/>
  <c r="X12" i="26"/>
  <c r="W12" i="26"/>
  <c r="V12" i="26"/>
  <c r="U12" i="26"/>
  <c r="T12" i="26"/>
  <c r="S12" i="26"/>
  <c r="Y11" i="26"/>
  <c r="X11" i="26"/>
  <c r="W11" i="26"/>
  <c r="V11" i="26"/>
  <c r="U11" i="26"/>
  <c r="T11" i="26"/>
  <c r="S11" i="26"/>
  <c r="Y10" i="26"/>
  <c r="X10" i="26"/>
  <c r="W10" i="26"/>
  <c r="V10" i="26"/>
  <c r="U10" i="26"/>
  <c r="T10" i="26"/>
  <c r="S10" i="26"/>
  <c r="Y9" i="26"/>
  <c r="X9" i="26"/>
  <c r="W9" i="26"/>
  <c r="V9" i="26"/>
  <c r="U9" i="26"/>
  <c r="T9" i="26"/>
  <c r="S9" i="26"/>
  <c r="Y8" i="26"/>
  <c r="X8" i="26"/>
  <c r="W8" i="26"/>
  <c r="V8" i="26"/>
  <c r="U8" i="26"/>
  <c r="T8" i="26"/>
  <c r="S8" i="26"/>
  <c r="Y8" i="27"/>
  <c r="X8" i="27"/>
  <c r="W8" i="27"/>
  <c r="U8" i="27"/>
  <c r="T8" i="27"/>
  <c r="S8" i="27"/>
  <c r="Y60" i="28"/>
  <c r="X60" i="28"/>
  <c r="W60" i="28"/>
  <c r="U60" i="28"/>
  <c r="T60" i="28"/>
  <c r="S60" i="28"/>
  <c r="Y59" i="28"/>
  <c r="X59" i="28"/>
  <c r="W59" i="28"/>
  <c r="V59" i="28"/>
  <c r="U59" i="28"/>
  <c r="T59" i="28"/>
  <c r="S59" i="28"/>
  <c r="Y58" i="28"/>
  <c r="X58" i="28"/>
  <c r="V58" i="28"/>
  <c r="U58" i="28"/>
  <c r="T58" i="28"/>
  <c r="Y57" i="28"/>
  <c r="X57" i="28"/>
  <c r="W57" i="28"/>
  <c r="V57" i="28"/>
  <c r="U57" i="28"/>
  <c r="T57" i="28"/>
  <c r="S57" i="28"/>
  <c r="Y56" i="28"/>
  <c r="X56" i="28"/>
  <c r="W56" i="28"/>
  <c r="T56" i="28"/>
  <c r="S56" i="28"/>
  <c r="Y55" i="28"/>
  <c r="W55" i="28"/>
  <c r="V55" i="28"/>
  <c r="U55" i="28"/>
  <c r="S55" i="28"/>
  <c r="Y54" i="28"/>
  <c r="X54" i="28"/>
  <c r="V54" i="28"/>
  <c r="U54" i="28"/>
  <c r="T54" i="28"/>
  <c r="Y53" i="28"/>
  <c r="X53" i="28"/>
  <c r="W53" i="28"/>
  <c r="V53" i="28"/>
  <c r="U53" i="28"/>
  <c r="T53" i="28"/>
  <c r="S53" i="28"/>
  <c r="Y52" i="28"/>
  <c r="X52" i="28"/>
  <c r="W52" i="28"/>
  <c r="U52" i="28"/>
  <c r="T52" i="28"/>
  <c r="S52" i="28"/>
  <c r="Y51" i="28"/>
  <c r="W51" i="28"/>
  <c r="V51" i="28"/>
  <c r="U51" i="28"/>
  <c r="S51" i="28"/>
  <c r="Y50" i="28"/>
  <c r="X50" i="28"/>
  <c r="W50" i="28"/>
  <c r="V50" i="28"/>
  <c r="U50" i="28"/>
  <c r="T50" i="28"/>
  <c r="S50" i="28"/>
  <c r="Y49" i="28"/>
  <c r="X49" i="28"/>
  <c r="W49" i="28"/>
  <c r="V49" i="28"/>
  <c r="U49" i="28"/>
  <c r="T49" i="28"/>
  <c r="S49" i="28"/>
  <c r="Y48" i="28"/>
  <c r="X48" i="28"/>
  <c r="W48" i="28"/>
  <c r="U48" i="28"/>
  <c r="T48" i="28"/>
  <c r="S48" i="28"/>
  <c r="Y47" i="28"/>
  <c r="W47" i="28"/>
  <c r="V47" i="28"/>
  <c r="U47" i="28"/>
  <c r="S47" i="28"/>
  <c r="Y46" i="28"/>
  <c r="X46" i="28"/>
  <c r="W46" i="28"/>
  <c r="V46" i="28"/>
  <c r="U46" i="28"/>
  <c r="T46" i="28"/>
  <c r="S46" i="28"/>
  <c r="Y45" i="28"/>
  <c r="X45" i="28"/>
  <c r="W45" i="28"/>
  <c r="V45" i="28"/>
  <c r="U45" i="28"/>
  <c r="T45" i="28"/>
  <c r="S45" i="28"/>
  <c r="Y44" i="28"/>
  <c r="X44" i="28"/>
  <c r="W44" i="28"/>
  <c r="U44" i="28"/>
  <c r="T44" i="28"/>
  <c r="S44" i="28"/>
  <c r="Y43" i="28"/>
  <c r="W43" i="28"/>
  <c r="V43" i="28"/>
  <c r="U43" i="28"/>
  <c r="S43" i="28"/>
  <c r="Y42" i="28"/>
  <c r="X42" i="28"/>
  <c r="W42" i="28"/>
  <c r="V42" i="28"/>
  <c r="U42" i="28"/>
  <c r="T42" i="28"/>
  <c r="S42" i="28"/>
  <c r="Y41" i="28"/>
  <c r="X41" i="28"/>
  <c r="W41" i="28"/>
  <c r="V41" i="28"/>
  <c r="U41" i="28"/>
  <c r="T41" i="28"/>
  <c r="S41" i="28"/>
  <c r="Y40" i="28"/>
  <c r="X40" i="28"/>
  <c r="W40" i="28"/>
  <c r="U40" i="28"/>
  <c r="T40" i="28"/>
  <c r="S40" i="28"/>
  <c r="Y39" i="28"/>
  <c r="W39" i="28"/>
  <c r="V39" i="28"/>
  <c r="U39" i="28"/>
  <c r="S39" i="28"/>
  <c r="Y38" i="28"/>
  <c r="X38" i="28"/>
  <c r="W38" i="28"/>
  <c r="V38" i="28"/>
  <c r="U38" i="28"/>
  <c r="T38" i="28"/>
  <c r="S38" i="28"/>
  <c r="Y37" i="28"/>
  <c r="X37" i="28"/>
  <c r="W37" i="28"/>
  <c r="V37" i="28"/>
  <c r="U37" i="28"/>
  <c r="T37" i="28"/>
  <c r="S37" i="28"/>
  <c r="Y36" i="28"/>
  <c r="X36" i="28"/>
  <c r="W36" i="28"/>
  <c r="U36" i="28"/>
  <c r="T36" i="28"/>
  <c r="S36" i="28"/>
  <c r="Y34" i="28"/>
  <c r="X34" i="28"/>
  <c r="V34" i="28"/>
  <c r="U34" i="28"/>
  <c r="T34" i="28"/>
  <c r="Y33" i="28"/>
  <c r="X33" i="28"/>
  <c r="W33" i="28"/>
  <c r="V33" i="28"/>
  <c r="U33" i="28"/>
  <c r="T33" i="28"/>
  <c r="S33" i="28"/>
  <c r="Y32" i="28"/>
  <c r="X32" i="28"/>
  <c r="W32" i="28"/>
  <c r="T32" i="28"/>
  <c r="S32" i="28"/>
  <c r="Y31" i="28"/>
  <c r="W31" i="28"/>
  <c r="V31" i="28"/>
  <c r="U31" i="28"/>
  <c r="S31" i="28"/>
  <c r="Y30" i="28"/>
  <c r="X30" i="28"/>
  <c r="V30" i="28"/>
  <c r="U30" i="28"/>
  <c r="T30" i="28"/>
  <c r="Y29" i="28"/>
  <c r="X29" i="28"/>
  <c r="W29" i="28"/>
  <c r="V29" i="28"/>
  <c r="U29" i="28"/>
  <c r="T29" i="28"/>
  <c r="S29" i="28"/>
  <c r="Y28" i="28"/>
  <c r="X28" i="28"/>
  <c r="W28" i="28"/>
  <c r="T28" i="28"/>
  <c r="S28" i="28"/>
  <c r="Y27" i="28"/>
  <c r="W27" i="28"/>
  <c r="V27" i="28"/>
  <c r="U27" i="28"/>
  <c r="S27" i="28"/>
  <c r="Y26" i="28"/>
  <c r="X26" i="28"/>
  <c r="V26" i="28"/>
  <c r="U26" i="28"/>
  <c r="T26" i="28"/>
  <c r="Y25" i="28"/>
  <c r="X25" i="28"/>
  <c r="W25" i="28"/>
  <c r="V25" i="28"/>
  <c r="U25" i="28"/>
  <c r="T25" i="28"/>
  <c r="S25" i="28"/>
  <c r="Y24" i="28"/>
  <c r="X24" i="28"/>
  <c r="W24" i="28"/>
  <c r="T24" i="28"/>
  <c r="S24" i="28"/>
  <c r="Y23" i="28"/>
  <c r="W23" i="28"/>
  <c r="V23" i="28"/>
  <c r="U23" i="28"/>
  <c r="S23" i="28"/>
  <c r="Y22" i="28"/>
  <c r="X22" i="28"/>
  <c r="V22" i="28"/>
  <c r="U22" i="28"/>
  <c r="T22" i="28"/>
  <c r="Y21" i="28"/>
  <c r="X21" i="28"/>
  <c r="W21" i="28"/>
  <c r="V21" i="28"/>
  <c r="U21" i="28"/>
  <c r="T21" i="28"/>
  <c r="S21" i="28"/>
  <c r="Y20" i="28"/>
  <c r="X20" i="28"/>
  <c r="W20" i="28"/>
  <c r="U20" i="28"/>
  <c r="T20" i="28"/>
  <c r="S20" i="28"/>
  <c r="Y19" i="28"/>
  <c r="W19" i="28"/>
  <c r="V19" i="28"/>
  <c r="U19" i="28"/>
  <c r="S19" i="28"/>
  <c r="Y18" i="28"/>
  <c r="X18" i="28"/>
  <c r="W18" i="28"/>
  <c r="V18" i="28"/>
  <c r="U18" i="28"/>
  <c r="T18" i="28"/>
  <c r="S18" i="28"/>
  <c r="Y17" i="28"/>
  <c r="X17" i="28"/>
  <c r="W17" i="28"/>
  <c r="V17" i="28"/>
  <c r="U17" i="28"/>
  <c r="T17" i="28"/>
  <c r="S17" i="28"/>
  <c r="Y16" i="28"/>
  <c r="X16" i="28"/>
  <c r="W16" i="28"/>
  <c r="V16" i="28"/>
  <c r="T16" i="28"/>
  <c r="S16" i="28"/>
  <c r="Y15" i="28"/>
  <c r="W15" i="28"/>
  <c r="V15" i="28"/>
  <c r="U15" i="28"/>
  <c r="S15" i="28"/>
  <c r="Y14" i="28"/>
  <c r="X14" i="28"/>
  <c r="V14" i="28"/>
  <c r="U14" i="28"/>
  <c r="T14" i="28"/>
  <c r="Y13" i="28"/>
  <c r="X13" i="28"/>
  <c r="W13" i="28"/>
  <c r="V13" i="28"/>
  <c r="U13" i="28"/>
  <c r="T13" i="28"/>
  <c r="S13" i="28"/>
  <c r="Y12" i="28"/>
  <c r="X12" i="28"/>
  <c r="W12" i="28"/>
  <c r="V12" i="28"/>
  <c r="T12" i="28"/>
  <c r="S12" i="28"/>
  <c r="Y11" i="28"/>
  <c r="W11" i="28"/>
  <c r="V11" i="28"/>
  <c r="U11" i="28"/>
  <c r="S11" i="28"/>
  <c r="Y10" i="28"/>
  <c r="X10" i="28"/>
  <c r="V10" i="28"/>
  <c r="U10" i="28"/>
  <c r="T10" i="28"/>
  <c r="Y9" i="28"/>
  <c r="X9" i="28"/>
  <c r="W9" i="28"/>
  <c r="V9" i="28"/>
  <c r="U9" i="28"/>
  <c r="T9" i="28"/>
  <c r="S9" i="28"/>
  <c r="Y8" i="28"/>
  <c r="X8" i="28"/>
  <c r="W8" i="28"/>
  <c r="V8" i="28"/>
  <c r="U8" i="28"/>
  <c r="T8" i="28"/>
  <c r="S8" i="28"/>
  <c r="Y60" i="29"/>
  <c r="X60" i="29"/>
  <c r="W60" i="29"/>
  <c r="T60" i="29"/>
  <c r="X59" i="29"/>
  <c r="W59" i="29"/>
  <c r="T59" i="29"/>
  <c r="S59" i="29"/>
  <c r="V58" i="29"/>
  <c r="Y57" i="29"/>
  <c r="W57" i="29"/>
  <c r="U57" i="29"/>
  <c r="T57" i="29"/>
  <c r="S57" i="29"/>
  <c r="Y56" i="29"/>
  <c r="X56" i="29"/>
  <c r="W56" i="29"/>
  <c r="V56" i="29"/>
  <c r="U56" i="29"/>
  <c r="T56" i="29"/>
  <c r="S56" i="29"/>
  <c r="Y55" i="29"/>
  <c r="X55" i="29"/>
  <c r="W55" i="29"/>
  <c r="V55" i="29"/>
  <c r="U55" i="29"/>
  <c r="T55" i="29"/>
  <c r="S55" i="29"/>
  <c r="Y54" i="29"/>
  <c r="X54" i="29"/>
  <c r="V54" i="29"/>
  <c r="Y53" i="29"/>
  <c r="U53" i="29"/>
  <c r="S53" i="29"/>
  <c r="X52" i="29"/>
  <c r="V52" i="29"/>
  <c r="T52" i="29"/>
  <c r="Y51" i="29"/>
  <c r="W51" i="29"/>
  <c r="V51" i="29"/>
  <c r="U51" i="29"/>
  <c r="S51" i="29"/>
  <c r="V50" i="29"/>
  <c r="Y49" i="29"/>
  <c r="W49" i="29"/>
  <c r="U49" i="29"/>
  <c r="S49" i="29"/>
  <c r="X48" i="29"/>
  <c r="T48" i="29"/>
  <c r="W47" i="29"/>
  <c r="S47" i="29"/>
  <c r="V46" i="29"/>
  <c r="T46" i="29"/>
  <c r="Y45" i="29"/>
  <c r="X45" i="29"/>
  <c r="W45" i="29"/>
  <c r="U45" i="29"/>
  <c r="X44" i="29"/>
  <c r="T44" i="29"/>
  <c r="Y43" i="29"/>
  <c r="W43" i="29"/>
  <c r="U43" i="29"/>
  <c r="S43" i="29"/>
  <c r="V42" i="29"/>
  <c r="Y41" i="29"/>
  <c r="W41" i="29"/>
  <c r="U41" i="29"/>
  <c r="T41" i="29"/>
  <c r="S41" i="29"/>
  <c r="X40" i="29"/>
  <c r="T40" i="29"/>
  <c r="W39" i="29"/>
  <c r="U39" i="29"/>
  <c r="S39" i="29"/>
  <c r="X38" i="29"/>
  <c r="V38" i="29"/>
  <c r="Y37" i="29"/>
  <c r="U37" i="29"/>
  <c r="S37" i="29"/>
  <c r="X36" i="29"/>
  <c r="W36" i="29"/>
  <c r="V36" i="29"/>
  <c r="T36" i="29"/>
  <c r="Y34" i="29"/>
  <c r="X34" i="29"/>
  <c r="W34" i="29"/>
  <c r="V34" i="29"/>
  <c r="U34" i="29"/>
  <c r="T34" i="29"/>
  <c r="S34" i="29"/>
  <c r="Y33" i="29"/>
  <c r="X33" i="29"/>
  <c r="W33" i="29"/>
  <c r="U33" i="29"/>
  <c r="X32" i="29"/>
  <c r="T32" i="29"/>
  <c r="Y31" i="29"/>
  <c r="W31" i="29"/>
  <c r="U31" i="29"/>
  <c r="S31" i="29"/>
  <c r="W30" i="29"/>
  <c r="V30" i="29"/>
  <c r="U30" i="29"/>
  <c r="S30" i="29"/>
  <c r="Y29" i="29"/>
  <c r="U29" i="29"/>
  <c r="X28" i="29"/>
  <c r="V28" i="29"/>
  <c r="T28" i="29"/>
  <c r="Y27" i="29"/>
  <c r="X27" i="29"/>
  <c r="W27" i="29"/>
  <c r="U27" i="29"/>
  <c r="T27" i="29"/>
  <c r="S27" i="29"/>
  <c r="X26" i="29"/>
  <c r="V26" i="29"/>
  <c r="Y25" i="29"/>
  <c r="U25" i="29"/>
  <c r="X24" i="29"/>
  <c r="V24" i="29"/>
  <c r="T24" i="29"/>
  <c r="Y23" i="29"/>
  <c r="W23" i="29"/>
  <c r="S23" i="29"/>
  <c r="V22" i="29"/>
  <c r="T22" i="29"/>
  <c r="Y21" i="29"/>
  <c r="X21" i="29"/>
  <c r="W21" i="29"/>
  <c r="U21" i="29"/>
  <c r="Y20" i="29"/>
  <c r="X20" i="29"/>
  <c r="U20" i="29"/>
  <c r="T20" i="29"/>
  <c r="W19" i="29"/>
  <c r="S19" i="29"/>
  <c r="X18" i="29"/>
  <c r="V18" i="29"/>
  <c r="U18" i="29"/>
  <c r="T18" i="29"/>
  <c r="Y17" i="29"/>
  <c r="W17" i="29"/>
  <c r="U17" i="29"/>
  <c r="S17" i="29"/>
  <c r="X16" i="29"/>
  <c r="T16" i="29"/>
  <c r="W15" i="29"/>
  <c r="U15" i="29"/>
  <c r="S15" i="29"/>
  <c r="Y14" i="29"/>
  <c r="X14" i="29"/>
  <c r="V14" i="29"/>
  <c r="Y13" i="29"/>
  <c r="U13" i="29"/>
  <c r="S13" i="29"/>
  <c r="X12" i="29"/>
  <c r="V12" i="29"/>
  <c r="T12" i="29"/>
  <c r="X11" i="29"/>
  <c r="W11" i="29"/>
  <c r="V11" i="29"/>
  <c r="T11" i="29"/>
  <c r="S11" i="29"/>
  <c r="V10" i="29"/>
  <c r="Y9" i="29"/>
  <c r="W9" i="29"/>
  <c r="U9" i="29"/>
  <c r="S9" i="29"/>
  <c r="Y8" i="29"/>
  <c r="W8" i="29"/>
  <c r="S8" i="29"/>
  <c r="X60" i="30"/>
  <c r="W60" i="30"/>
  <c r="V60" i="30"/>
  <c r="T60" i="30"/>
  <c r="S60" i="30"/>
  <c r="Y59" i="30"/>
  <c r="W59" i="30"/>
  <c r="V59" i="30"/>
  <c r="U59" i="30"/>
  <c r="S59" i="30"/>
  <c r="Y58" i="30"/>
  <c r="X58" i="30"/>
  <c r="V58" i="30"/>
  <c r="U58" i="30"/>
  <c r="T58" i="30"/>
  <c r="Y57" i="30"/>
  <c r="X57" i="30"/>
  <c r="W57" i="30"/>
  <c r="V57" i="30"/>
  <c r="U57" i="30"/>
  <c r="T57" i="30"/>
  <c r="S57" i="30"/>
  <c r="X56" i="30"/>
  <c r="W56" i="30"/>
  <c r="V56" i="30"/>
  <c r="T56" i="30"/>
  <c r="S56" i="30"/>
  <c r="Y55" i="30"/>
  <c r="W55" i="30"/>
  <c r="V55" i="30"/>
  <c r="U55" i="30"/>
  <c r="S55" i="30"/>
  <c r="Y54" i="30"/>
  <c r="X54" i="30"/>
  <c r="V54" i="30"/>
  <c r="U54" i="30"/>
  <c r="T54" i="30"/>
  <c r="Y53" i="30"/>
  <c r="X53" i="30"/>
  <c r="W53" i="30"/>
  <c r="V53" i="30"/>
  <c r="U53" i="30"/>
  <c r="T53" i="30"/>
  <c r="S53" i="30"/>
  <c r="X52" i="30"/>
  <c r="W52" i="30"/>
  <c r="V52" i="30"/>
  <c r="T52" i="30"/>
  <c r="S52" i="30"/>
  <c r="Y51" i="30"/>
  <c r="W51" i="30"/>
  <c r="V51" i="30"/>
  <c r="U51" i="30"/>
  <c r="S51" i="30"/>
  <c r="Y50" i="30"/>
  <c r="X50" i="30"/>
  <c r="V50" i="30"/>
  <c r="U50" i="30"/>
  <c r="T50" i="30"/>
  <c r="Y49" i="30"/>
  <c r="X49" i="30"/>
  <c r="W49" i="30"/>
  <c r="V49" i="30"/>
  <c r="U49" i="30"/>
  <c r="T49" i="30"/>
  <c r="S49" i="30"/>
  <c r="X48" i="30"/>
  <c r="W48" i="30"/>
  <c r="V48" i="30"/>
  <c r="T48" i="30"/>
  <c r="S48" i="30"/>
  <c r="Y47" i="30"/>
  <c r="W47" i="30"/>
  <c r="V47" i="30"/>
  <c r="U47" i="30"/>
  <c r="S47" i="30"/>
  <c r="Y46" i="30"/>
  <c r="X46" i="30"/>
  <c r="V46" i="30"/>
  <c r="U46" i="30"/>
  <c r="T46" i="30"/>
  <c r="Y45" i="30"/>
  <c r="X45" i="30"/>
  <c r="W45" i="30"/>
  <c r="V45" i="30"/>
  <c r="U45" i="30"/>
  <c r="T45" i="30"/>
  <c r="S45" i="30"/>
  <c r="X44" i="30"/>
  <c r="W44" i="30"/>
  <c r="V44" i="30"/>
  <c r="T44" i="30"/>
  <c r="S44" i="30"/>
  <c r="Y43" i="30"/>
  <c r="W43" i="30"/>
  <c r="V43" i="30"/>
  <c r="U43" i="30"/>
  <c r="S43" i="30"/>
  <c r="Y42" i="30"/>
  <c r="X42" i="30"/>
  <c r="V42" i="30"/>
  <c r="U42" i="30"/>
  <c r="T42" i="30"/>
  <c r="Y41" i="30"/>
  <c r="X41" i="30"/>
  <c r="W41" i="30"/>
  <c r="V41" i="30"/>
  <c r="U41" i="30"/>
  <c r="T41" i="30"/>
  <c r="S41" i="30"/>
  <c r="X40" i="30"/>
  <c r="W40" i="30"/>
  <c r="V40" i="30"/>
  <c r="T40" i="30"/>
  <c r="S40" i="30"/>
  <c r="Y39" i="30"/>
  <c r="W39" i="30"/>
  <c r="V39" i="30"/>
  <c r="U39" i="30"/>
  <c r="S39" i="30"/>
  <c r="Y38" i="30"/>
  <c r="X38" i="30"/>
  <c r="V38" i="30"/>
  <c r="U38" i="30"/>
  <c r="T38" i="30"/>
  <c r="Y37" i="30"/>
  <c r="X37" i="30"/>
  <c r="W37" i="30"/>
  <c r="V37" i="30"/>
  <c r="U37" i="30"/>
  <c r="T37" i="30"/>
  <c r="S37" i="30"/>
  <c r="X36" i="30"/>
  <c r="W36" i="30"/>
  <c r="V36" i="30"/>
  <c r="T36" i="30"/>
  <c r="S36" i="30"/>
  <c r="Y34" i="30"/>
  <c r="X34" i="30"/>
  <c r="V34" i="30"/>
  <c r="U34" i="30"/>
  <c r="T34" i="30"/>
  <c r="Y33" i="30"/>
  <c r="X33" i="30"/>
  <c r="W33" i="30"/>
  <c r="V33" i="30"/>
  <c r="U33" i="30"/>
  <c r="T33" i="30"/>
  <c r="S33" i="30"/>
  <c r="X32" i="30"/>
  <c r="W32" i="30"/>
  <c r="V32" i="30"/>
  <c r="T32" i="30"/>
  <c r="S32" i="30"/>
  <c r="Y31" i="30"/>
  <c r="X31" i="30"/>
  <c r="W31" i="30"/>
  <c r="V31" i="30"/>
  <c r="U31" i="30"/>
  <c r="T31" i="30"/>
  <c r="S31" i="30"/>
  <c r="Y30" i="30"/>
  <c r="X30" i="30"/>
  <c r="V30" i="30"/>
  <c r="U30" i="30"/>
  <c r="T30" i="30"/>
  <c r="Y29" i="30"/>
  <c r="X29" i="30"/>
  <c r="W29" i="30"/>
  <c r="V29" i="30"/>
  <c r="U29" i="30"/>
  <c r="T29" i="30"/>
  <c r="S29" i="30"/>
  <c r="X28" i="30"/>
  <c r="W28" i="30"/>
  <c r="V28" i="30"/>
  <c r="T28" i="30"/>
  <c r="S28" i="30"/>
  <c r="Y27" i="30"/>
  <c r="X27" i="30"/>
  <c r="W27" i="30"/>
  <c r="V27" i="30"/>
  <c r="U27" i="30"/>
  <c r="T27" i="30"/>
  <c r="S27" i="30"/>
  <c r="Y26" i="30"/>
  <c r="X26" i="30"/>
  <c r="V26" i="30"/>
  <c r="U26" i="30"/>
  <c r="T26" i="30"/>
  <c r="Y25" i="30"/>
  <c r="X25" i="30"/>
  <c r="W25" i="30"/>
  <c r="V25" i="30"/>
  <c r="U25" i="30"/>
  <c r="T25" i="30"/>
  <c r="S25" i="30"/>
  <c r="X24" i="30"/>
  <c r="W24" i="30"/>
  <c r="V24" i="30"/>
  <c r="T24" i="30"/>
  <c r="S24" i="30"/>
  <c r="Y23" i="30"/>
  <c r="X23" i="30"/>
  <c r="W23" i="30"/>
  <c r="V23" i="30"/>
  <c r="U23" i="30"/>
  <c r="T23" i="30"/>
  <c r="S23" i="30"/>
  <c r="Y22" i="30"/>
  <c r="X22" i="30"/>
  <c r="V22" i="30"/>
  <c r="U22" i="30"/>
  <c r="T22" i="30"/>
  <c r="Y21" i="30"/>
  <c r="X21" i="30"/>
  <c r="W21" i="30"/>
  <c r="V21" i="30"/>
  <c r="U21" i="30"/>
  <c r="T21" i="30"/>
  <c r="S21" i="30"/>
  <c r="X20" i="30"/>
  <c r="W20" i="30"/>
  <c r="V20" i="30"/>
  <c r="T20" i="30"/>
  <c r="S20" i="30"/>
  <c r="Y19" i="30"/>
  <c r="X19" i="30"/>
  <c r="W19" i="30"/>
  <c r="V19" i="30"/>
  <c r="U19" i="30"/>
  <c r="T19" i="30"/>
  <c r="S19" i="30"/>
  <c r="Y18" i="30"/>
  <c r="X18" i="30"/>
  <c r="V18" i="30"/>
  <c r="U18" i="30"/>
  <c r="T18" i="30"/>
  <c r="Y17" i="30"/>
  <c r="X17" i="30"/>
  <c r="W17" i="30"/>
  <c r="V17" i="30"/>
  <c r="U17" i="30"/>
  <c r="T17" i="30"/>
  <c r="S17" i="30"/>
  <c r="X16" i="30"/>
  <c r="W16" i="30"/>
  <c r="V16" i="30"/>
  <c r="T16" i="30"/>
  <c r="S16" i="30"/>
  <c r="Y15" i="30"/>
  <c r="X15" i="30"/>
  <c r="W15" i="30"/>
  <c r="V15" i="30"/>
  <c r="U15" i="30"/>
  <c r="T15" i="30"/>
  <c r="S15" i="30"/>
  <c r="Y14" i="30"/>
  <c r="X14" i="30"/>
  <c r="V14" i="30"/>
  <c r="U14" i="30"/>
  <c r="T14" i="30"/>
  <c r="Y13" i="30"/>
  <c r="X13" i="30"/>
  <c r="W13" i="30"/>
  <c r="U13" i="30"/>
  <c r="T13" i="30"/>
  <c r="S13" i="30"/>
  <c r="Y12" i="30"/>
  <c r="X12" i="30"/>
  <c r="W12" i="30"/>
  <c r="V12" i="30"/>
  <c r="U12" i="30"/>
  <c r="T12" i="30"/>
  <c r="S12" i="30"/>
  <c r="Y11" i="30"/>
  <c r="W11" i="30"/>
  <c r="V11" i="30"/>
  <c r="U11" i="30"/>
  <c r="S11" i="30"/>
  <c r="Y10" i="30"/>
  <c r="X10" i="30"/>
  <c r="V10" i="30"/>
  <c r="U10" i="30"/>
  <c r="T10" i="30"/>
  <c r="Y9" i="30"/>
  <c r="X9" i="30"/>
  <c r="W9" i="30"/>
  <c r="U9" i="30"/>
  <c r="T9" i="30"/>
  <c r="S9" i="30"/>
  <c r="Y8" i="30"/>
  <c r="X8" i="30"/>
  <c r="W8" i="30"/>
  <c r="V8" i="30"/>
  <c r="U8" i="30"/>
  <c r="T8" i="30"/>
  <c r="S8" i="30"/>
  <c r="Y60" i="31"/>
  <c r="W60" i="31"/>
  <c r="V60" i="31"/>
  <c r="U60" i="31"/>
  <c r="S60" i="31"/>
  <c r="Y59" i="31"/>
  <c r="X59" i="31"/>
  <c r="V59" i="31"/>
  <c r="U59" i="31"/>
  <c r="T59" i="31"/>
  <c r="S59" i="31"/>
  <c r="Y58" i="31"/>
  <c r="X58" i="31"/>
  <c r="W58" i="31"/>
  <c r="V58" i="31"/>
  <c r="U58" i="31"/>
  <c r="T58" i="31"/>
  <c r="X57" i="31"/>
  <c r="W57" i="31"/>
  <c r="V57" i="31"/>
  <c r="T57" i="31"/>
  <c r="S57" i="31"/>
  <c r="Y56" i="31"/>
  <c r="W56" i="31"/>
  <c r="V56" i="31"/>
  <c r="U56" i="31"/>
  <c r="S56" i="31"/>
  <c r="Y55" i="31"/>
  <c r="X55" i="31"/>
  <c r="V55" i="31"/>
  <c r="U55" i="31"/>
  <c r="T55" i="31"/>
  <c r="S55" i="31"/>
  <c r="Y54" i="31"/>
  <c r="X54" i="31"/>
  <c r="W54" i="31"/>
  <c r="U54" i="31"/>
  <c r="T54" i="31"/>
  <c r="S54" i="31"/>
  <c r="X53" i="31"/>
  <c r="W53" i="31"/>
  <c r="V53" i="31"/>
  <c r="T53" i="31"/>
  <c r="S53" i="31"/>
  <c r="Y52" i="31"/>
  <c r="W52" i="31"/>
  <c r="V52" i="31"/>
  <c r="U52" i="31"/>
  <c r="S52" i="31"/>
  <c r="Y51" i="31"/>
  <c r="X51" i="31"/>
  <c r="V51" i="31"/>
  <c r="U51" i="31"/>
  <c r="T51" i="31"/>
  <c r="S51" i="31"/>
  <c r="Y50" i="31"/>
  <c r="X50" i="31"/>
  <c r="W50" i="31"/>
  <c r="U50" i="31"/>
  <c r="T50" i="31"/>
  <c r="X49" i="31"/>
  <c r="W49" i="31"/>
  <c r="V49" i="31"/>
  <c r="T49" i="31"/>
  <c r="S49" i="31"/>
  <c r="Y48" i="31"/>
  <c r="W48" i="31"/>
  <c r="V48" i="31"/>
  <c r="U48" i="31"/>
  <c r="S48" i="31"/>
  <c r="Y47" i="31"/>
  <c r="X47" i="31"/>
  <c r="V47" i="31"/>
  <c r="U47" i="31"/>
  <c r="T47" i="31"/>
  <c r="S47" i="31"/>
  <c r="Y46" i="31"/>
  <c r="X46" i="31"/>
  <c r="W46" i="31"/>
  <c r="U46" i="31"/>
  <c r="T46" i="31"/>
  <c r="X45" i="31"/>
  <c r="W45" i="31"/>
  <c r="V45" i="31"/>
  <c r="T45" i="31"/>
  <c r="S45" i="31"/>
  <c r="Y44" i="31"/>
  <c r="X44" i="31"/>
  <c r="W44" i="31"/>
  <c r="V44" i="31"/>
  <c r="U44" i="31"/>
  <c r="T44" i="31"/>
  <c r="S44" i="31"/>
  <c r="Y43" i="31"/>
  <c r="X43" i="31"/>
  <c r="V43" i="31"/>
  <c r="U43" i="31"/>
  <c r="T43" i="31"/>
  <c r="S43" i="31"/>
  <c r="Y42" i="31"/>
  <c r="X42" i="31"/>
  <c r="W42" i="31"/>
  <c r="U42" i="31"/>
  <c r="T42" i="31"/>
  <c r="X41" i="31"/>
  <c r="W41" i="31"/>
  <c r="V41" i="31"/>
  <c r="T41" i="31"/>
  <c r="S41" i="31"/>
  <c r="Y40" i="31"/>
  <c r="W40" i="31"/>
  <c r="V40" i="31"/>
  <c r="U40" i="31"/>
  <c r="S40" i="31"/>
  <c r="Y39" i="31"/>
  <c r="X39" i="31"/>
  <c r="V39" i="31"/>
  <c r="U39" i="31"/>
  <c r="T39" i="31"/>
  <c r="S39" i="31"/>
  <c r="Y38" i="31"/>
  <c r="X38" i="31"/>
  <c r="W38" i="31"/>
  <c r="U38" i="31"/>
  <c r="T38" i="31"/>
  <c r="X37" i="31"/>
  <c r="W37" i="31"/>
  <c r="V37" i="31"/>
  <c r="T37" i="31"/>
  <c r="S37" i="31"/>
  <c r="Y36" i="31"/>
  <c r="X36" i="31"/>
  <c r="W36" i="31"/>
  <c r="V36" i="31"/>
  <c r="U36" i="31"/>
  <c r="T36" i="31"/>
  <c r="S36" i="31"/>
  <c r="Y34" i="31"/>
  <c r="X34" i="31"/>
  <c r="V34" i="31"/>
  <c r="U34" i="31"/>
  <c r="T34" i="31"/>
  <c r="Y33" i="31"/>
  <c r="X33" i="31"/>
  <c r="W33" i="31"/>
  <c r="U33" i="31"/>
  <c r="T33" i="31"/>
  <c r="S33" i="31"/>
  <c r="X32" i="31"/>
  <c r="W32" i="31"/>
  <c r="V32" i="31"/>
  <c r="T32" i="31"/>
  <c r="S32" i="31"/>
  <c r="Y31" i="31"/>
  <c r="W31" i="31"/>
  <c r="V31" i="31"/>
  <c r="U31" i="31"/>
  <c r="S31" i="31"/>
  <c r="Y30" i="31"/>
  <c r="X30" i="31"/>
  <c r="V30" i="31"/>
  <c r="U30" i="31"/>
  <c r="T30" i="31"/>
  <c r="Y29" i="31"/>
  <c r="X29" i="31"/>
  <c r="W29" i="31"/>
  <c r="U29" i="31"/>
  <c r="T29" i="31"/>
  <c r="S29" i="31"/>
  <c r="X28" i="31"/>
  <c r="W28" i="31"/>
  <c r="V28" i="31"/>
  <c r="T28" i="31"/>
  <c r="S28" i="31"/>
  <c r="Y27" i="31"/>
  <c r="W27" i="31"/>
  <c r="V27" i="31"/>
  <c r="U27" i="31"/>
  <c r="S27" i="31"/>
  <c r="Y26" i="31"/>
  <c r="X26" i="31"/>
  <c r="W26" i="31"/>
  <c r="V26" i="31"/>
  <c r="U26" i="31"/>
  <c r="T26" i="31"/>
  <c r="S26" i="31"/>
  <c r="Y25" i="31"/>
  <c r="X25" i="31"/>
  <c r="W25" i="31"/>
  <c r="U25" i="31"/>
  <c r="T25" i="31"/>
  <c r="S25" i="31"/>
  <c r="X24" i="31"/>
  <c r="W24" i="31"/>
  <c r="V24" i="31"/>
  <c r="T24" i="31"/>
  <c r="S24" i="31"/>
  <c r="Y23" i="31"/>
  <c r="W23" i="31"/>
  <c r="V23" i="31"/>
  <c r="U23" i="31"/>
  <c r="S23" i="31"/>
  <c r="Y22" i="31"/>
  <c r="X22" i="31"/>
  <c r="V22" i="31"/>
  <c r="U22" i="31"/>
  <c r="T22" i="31"/>
  <c r="Y21" i="31"/>
  <c r="X21" i="31"/>
  <c r="W21" i="31"/>
  <c r="U21" i="31"/>
  <c r="T21" i="31"/>
  <c r="S21" i="31"/>
  <c r="X20" i="31"/>
  <c r="W20" i="31"/>
  <c r="V20" i="31"/>
  <c r="T20" i="31"/>
  <c r="S20" i="31"/>
  <c r="Y19" i="31"/>
  <c r="X19" i="31"/>
  <c r="W19" i="31"/>
  <c r="V19" i="31"/>
  <c r="U19" i="31"/>
  <c r="T19" i="31"/>
  <c r="S19" i="31"/>
  <c r="Y18" i="31"/>
  <c r="X18" i="31"/>
  <c r="V18" i="31"/>
  <c r="U18" i="31"/>
  <c r="T18" i="31"/>
  <c r="Y17" i="31"/>
  <c r="X17" i="31"/>
  <c r="W17" i="31"/>
  <c r="U17" i="31"/>
  <c r="T17" i="31"/>
  <c r="S17" i="31"/>
  <c r="X16" i="31"/>
  <c r="W16" i="31"/>
  <c r="V16" i="31"/>
  <c r="T16" i="31"/>
  <c r="S16" i="31"/>
  <c r="Y15" i="31"/>
  <c r="W15" i="31"/>
  <c r="V15" i="31"/>
  <c r="U15" i="31"/>
  <c r="S15" i="31"/>
  <c r="Y14" i="31"/>
  <c r="X14" i="31"/>
  <c r="V14" i="31"/>
  <c r="U14" i="31"/>
  <c r="T14" i="31"/>
  <c r="Y13" i="31"/>
  <c r="X13" i="31"/>
  <c r="W13" i="31"/>
  <c r="U13" i="31"/>
  <c r="T13" i="31"/>
  <c r="S13" i="31"/>
  <c r="X12" i="31"/>
  <c r="W12" i="31"/>
  <c r="V12" i="31"/>
  <c r="T12" i="31"/>
  <c r="S12" i="31"/>
  <c r="Y11" i="31"/>
  <c r="W11" i="31"/>
  <c r="V11" i="31"/>
  <c r="U11" i="31"/>
  <c r="S11" i="31"/>
  <c r="Y10" i="31"/>
  <c r="X10" i="31"/>
  <c r="V10" i="31"/>
  <c r="U10" i="31"/>
  <c r="T10" i="31"/>
  <c r="Y9" i="31"/>
  <c r="X9" i="31"/>
  <c r="W9" i="31"/>
  <c r="U9" i="31"/>
  <c r="T9" i="31"/>
  <c r="S9" i="31"/>
  <c r="Y8" i="31"/>
  <c r="X8" i="31"/>
  <c r="V8" i="31"/>
  <c r="U8" i="31"/>
  <c r="T8" i="31"/>
  <c r="S8" i="31"/>
</calcChain>
</file>

<file path=xl/sharedStrings.xml><?xml version="1.0" encoding="utf-8"?>
<sst xmlns="http://schemas.openxmlformats.org/spreadsheetml/2006/main" count="4746" uniqueCount="230">
  <si>
    <t>Regional Integration and trade</t>
  </si>
  <si>
    <t>Business Regulatory Environment</t>
  </si>
  <si>
    <t>Quality of Public Administration</t>
  </si>
  <si>
    <t>Transparency, Accountability &amp; Corruption in Public  Sector</t>
  </si>
  <si>
    <t>Property Rights &amp; Rule Based Governace</t>
  </si>
  <si>
    <t>Quality of Budgetary &amp; Financial Management</t>
  </si>
  <si>
    <t>Efficiency of Revenue Mobilization</t>
  </si>
  <si>
    <t>Angola</t>
  </si>
  <si>
    <t>AGO</t>
  </si>
  <si>
    <t>Benin</t>
  </si>
  <si>
    <t>BEN</t>
  </si>
  <si>
    <t>Burkina Faso</t>
  </si>
  <si>
    <t>BFA</t>
  </si>
  <si>
    <t>Burundi</t>
  </si>
  <si>
    <t>BDI</t>
  </si>
  <si>
    <t>Cameroon</t>
  </si>
  <si>
    <t>CMR</t>
  </si>
  <si>
    <t>Cape Verde</t>
  </si>
  <si>
    <t>CPV</t>
  </si>
  <si>
    <t>Central African Republic</t>
  </si>
  <si>
    <t>CAF</t>
  </si>
  <si>
    <t>Chad</t>
  </si>
  <si>
    <t>TCD</t>
  </si>
  <si>
    <t>Comoros</t>
  </si>
  <si>
    <t>COM</t>
  </si>
  <si>
    <t>Congo, Dem. Rep.</t>
  </si>
  <si>
    <t>Congo</t>
  </si>
  <si>
    <t>COG</t>
  </si>
  <si>
    <t>Cote d'Ivoire</t>
  </si>
  <si>
    <t>CIV</t>
  </si>
  <si>
    <t>Djibouti</t>
  </si>
  <si>
    <t>DJI</t>
  </si>
  <si>
    <t>Eritrea</t>
  </si>
  <si>
    <t>ERI</t>
  </si>
  <si>
    <t>Ethiopia</t>
  </si>
  <si>
    <t>ETH</t>
  </si>
  <si>
    <t>Gambia</t>
  </si>
  <si>
    <t>GMB</t>
  </si>
  <si>
    <t>Ghana</t>
  </si>
  <si>
    <t>GHA</t>
  </si>
  <si>
    <t>Guinea</t>
  </si>
  <si>
    <t>GIN</t>
  </si>
  <si>
    <t>Guinea-Bissau</t>
  </si>
  <si>
    <t>GNB</t>
  </si>
  <si>
    <t>Kenya</t>
  </si>
  <si>
    <t>KEN</t>
  </si>
  <si>
    <t>Lesotho</t>
  </si>
  <si>
    <t>LSO</t>
  </si>
  <si>
    <t>Liberia</t>
  </si>
  <si>
    <t>LBR</t>
  </si>
  <si>
    <t>Madagascar</t>
  </si>
  <si>
    <t>MDG</t>
  </si>
  <si>
    <t>Malawi</t>
  </si>
  <si>
    <t>MWI</t>
  </si>
  <si>
    <t>Mali</t>
  </si>
  <si>
    <t>MLI</t>
  </si>
  <si>
    <t>Mauritania</t>
  </si>
  <si>
    <t>MRT</t>
  </si>
  <si>
    <t>Mozambique</t>
  </si>
  <si>
    <t>MOZ</t>
  </si>
  <si>
    <t>Niger</t>
  </si>
  <si>
    <t>NER</t>
  </si>
  <si>
    <t>Nigeria</t>
  </si>
  <si>
    <t>NGA</t>
  </si>
  <si>
    <t>Rwanda</t>
  </si>
  <si>
    <t>RWA</t>
  </si>
  <si>
    <t>Sao Tome and Principe</t>
  </si>
  <si>
    <t>STP</t>
  </si>
  <si>
    <t>Senegal</t>
  </si>
  <si>
    <t>SEN</t>
  </si>
  <si>
    <t>Sierra Leone</t>
  </si>
  <si>
    <t>SLE</t>
  </si>
  <si>
    <t>Somalia</t>
  </si>
  <si>
    <t>SOM</t>
  </si>
  <si>
    <t>Sudan</t>
  </si>
  <si>
    <t>SDN</t>
  </si>
  <si>
    <t>Tanzania</t>
  </si>
  <si>
    <t>TZA</t>
  </si>
  <si>
    <t>Togo</t>
  </si>
  <si>
    <t>TGO</t>
  </si>
  <si>
    <t>Uganda</t>
  </si>
  <si>
    <t>UGA</t>
  </si>
  <si>
    <t>Zambia</t>
  </si>
  <si>
    <t>ZMB</t>
  </si>
  <si>
    <t>Zimbabwe</t>
  </si>
  <si>
    <t>ZWE</t>
  </si>
  <si>
    <t>Algeria</t>
  </si>
  <si>
    <t>DZA</t>
  </si>
  <si>
    <t>Botswana</t>
  </si>
  <si>
    <t>BWA</t>
  </si>
  <si>
    <t>Egypt</t>
  </si>
  <si>
    <t>EGY</t>
  </si>
  <si>
    <t>Equatorial Guinea</t>
  </si>
  <si>
    <t>GNQ</t>
  </si>
  <si>
    <t>Gabon</t>
  </si>
  <si>
    <t>GAB</t>
  </si>
  <si>
    <t>Libya</t>
  </si>
  <si>
    <t>LBY</t>
  </si>
  <si>
    <t>Mauritius</t>
  </si>
  <si>
    <t>MUS</t>
  </si>
  <si>
    <t>Morocco</t>
  </si>
  <si>
    <t>MAR</t>
  </si>
  <si>
    <t>Namibia</t>
  </si>
  <si>
    <t>NAM</t>
  </si>
  <si>
    <t>Seychelles</t>
  </si>
  <si>
    <t>SYC</t>
  </si>
  <si>
    <t>South Africa</t>
  </si>
  <si>
    <t>ZAF</t>
  </si>
  <si>
    <t>Swaziland</t>
  </si>
  <si>
    <t>SWZ</t>
  </si>
  <si>
    <t>Tunisia</t>
  </si>
  <si>
    <t>TUN</t>
  </si>
  <si>
    <t>Max</t>
  </si>
  <si>
    <t>Min</t>
  </si>
  <si>
    <t>Orientation</t>
  </si>
  <si>
    <t>Original Data</t>
  </si>
  <si>
    <t>Rescaled Data</t>
  </si>
  <si>
    <t>Assigned to</t>
  </si>
  <si>
    <t>..</t>
  </si>
  <si>
    <t>GE</t>
  </si>
  <si>
    <t>RQ</t>
  </si>
  <si>
    <t>CC</t>
  </si>
  <si>
    <t>RL</t>
  </si>
  <si>
    <t>Averaged Rescaled Data</t>
  </si>
  <si>
    <t>ADB10GE</t>
  </si>
  <si>
    <t>ADB10RQ</t>
  </si>
  <si>
    <t>ADB10RL</t>
  </si>
  <si>
    <t>ADB10CC</t>
  </si>
  <si>
    <t xml:space="preserve"> </t>
  </si>
  <si>
    <t>ADB09GE</t>
  </si>
  <si>
    <t>ADB09RQ</t>
  </si>
  <si>
    <t>ADB09RL</t>
  </si>
  <si>
    <t>ADB09CC</t>
  </si>
  <si>
    <t>ADB008GE</t>
  </si>
  <si>
    <t>ADB08RQ</t>
  </si>
  <si>
    <t>ADB08RL</t>
  </si>
  <si>
    <t>ADB08CC</t>
  </si>
  <si>
    <t>ADB07GE</t>
  </si>
  <si>
    <t>ADB07RQ</t>
  </si>
  <si>
    <t>ADB07RL</t>
  </si>
  <si>
    <t>ADB07CC</t>
  </si>
  <si>
    <t>ADB06GE</t>
  </si>
  <si>
    <t>ADB06RQ</t>
  </si>
  <si>
    <t>ADB06RL</t>
  </si>
  <si>
    <t>ADB06CC</t>
  </si>
  <si>
    <t>ADB05GE</t>
  </si>
  <si>
    <t>ADB05RQ</t>
  </si>
  <si>
    <t>ADB05RL</t>
  </si>
  <si>
    <t>ADB05CC</t>
  </si>
  <si>
    <t>ADB04GE</t>
  </si>
  <si>
    <t>ADB04RQ</t>
  </si>
  <si>
    <t>ADB04RL</t>
  </si>
  <si>
    <t>ADB04CC</t>
  </si>
  <si>
    <t>Congo, DEM. REP.</t>
  </si>
  <si>
    <t>Congo, REP.</t>
  </si>
  <si>
    <t>Côte d'ivoire</t>
  </si>
  <si>
    <t>Guinea Bissao</t>
  </si>
  <si>
    <t xml:space="preserve">  </t>
  </si>
  <si>
    <t>Guinea Bissau</t>
  </si>
  <si>
    <t>South Sudan</t>
  </si>
  <si>
    <t>SSD</t>
  </si>
  <si>
    <t>ADB11GE</t>
  </si>
  <si>
    <t>ADB11RQ</t>
  </si>
  <si>
    <t>ADB11RL</t>
  </si>
  <si>
    <t>ADB11CC</t>
  </si>
  <si>
    <t>ZAR</t>
  </si>
  <si>
    <t>ADB12GE</t>
  </si>
  <si>
    <t>ADB12RQ</t>
  </si>
  <si>
    <t>ADB12RL</t>
  </si>
  <si>
    <t>ADB12CC</t>
  </si>
  <si>
    <t>ADB13GE</t>
  </si>
  <si>
    <t>ADB13RQ</t>
  </si>
  <si>
    <t>ADB13RL</t>
  </si>
  <si>
    <t>ADB13CC</t>
  </si>
  <si>
    <t>Public</t>
  </si>
  <si>
    <t>Lybia</t>
  </si>
  <si>
    <t>ADB14GE</t>
  </si>
  <si>
    <t>ADB14RQ</t>
  </si>
  <si>
    <t>ADB14RL</t>
  </si>
  <si>
    <t>ADB14CC</t>
  </si>
  <si>
    <t>Trade</t>
  </si>
  <si>
    <t>Regional Integration</t>
  </si>
  <si>
    <t>African Development Bank Country Policy and Institutional Assessments (ADB)</t>
  </si>
  <si>
    <t>Data Provider</t>
  </si>
  <si>
    <t>African Development Bank.</t>
  </si>
  <si>
    <t>Description</t>
  </si>
  <si>
    <t>Multilateral development bank headquartered in Abidjan, Cote D'Ivoire</t>
  </si>
  <si>
    <t>Website</t>
  </si>
  <si>
    <t>http://cpia.afdb.org/</t>
  </si>
  <si>
    <t>Data Source</t>
  </si>
  <si>
    <t>Country Policy and Institutional Assessments</t>
  </si>
  <si>
    <t>Type</t>
  </si>
  <si>
    <t>Expert Assessment</t>
  </si>
  <si>
    <t>Respondents</t>
  </si>
  <si>
    <t>African Development Bank country economists, subject to centralized review for comparability</t>
  </si>
  <si>
    <t>Frequency</t>
  </si>
  <si>
    <t>Country Coverage</t>
  </si>
  <si>
    <t>African Development Bank client countries</t>
  </si>
  <si>
    <t>Public Access</t>
  </si>
  <si>
    <t xml:space="preserve">Indicators include 16 dimensions of policy and institutional performance.  Responses are coded on a 6-point scale (1 through 6, good).  CPIA indicators are used to allocate concessional loans by the African Development Bank.  </t>
  </si>
  <si>
    <t>Voice and Accountability</t>
  </si>
  <si>
    <t>NA</t>
  </si>
  <si>
    <t>Political Stability and Absence of Violence</t>
  </si>
  <si>
    <t>Government Effectiveness</t>
  </si>
  <si>
    <t>Quality of public administration</t>
  </si>
  <si>
    <t>X</t>
  </si>
  <si>
    <t>Quality of budgetary and financial management</t>
  </si>
  <si>
    <t>Efficiency of revenue mobilization</t>
  </si>
  <si>
    <t>Regulatory Quality</t>
  </si>
  <si>
    <t>Trade policy</t>
  </si>
  <si>
    <t>Business regulatory environment</t>
  </si>
  <si>
    <t>Rule of Law</t>
  </si>
  <si>
    <t>Property rights and rule based governance</t>
  </si>
  <si>
    <t>Control of Corruption</t>
  </si>
  <si>
    <t>Transparency, accountability and corruption in public sector</t>
  </si>
  <si>
    <t>Year of Publication</t>
  </si>
  <si>
    <t>ADB15GE</t>
  </si>
  <si>
    <t>ADB15RQ</t>
  </si>
  <si>
    <t>ADB15RL</t>
  </si>
  <si>
    <t>ADB15CC</t>
  </si>
  <si>
    <t>Since 2004, only for those countries  eligible for concessional loans from the African Development Fund.</t>
  </si>
  <si>
    <t>Annual since 1998, every two years since 2016</t>
  </si>
  <si>
    <t>ADB1617GE</t>
  </si>
  <si>
    <t>ADB1617RQ</t>
  </si>
  <si>
    <t>ADB1617RL</t>
  </si>
  <si>
    <t>ADB1617CC</t>
  </si>
  <si>
    <t>ADB1819CC</t>
  </si>
  <si>
    <t>ADB1819RL</t>
  </si>
  <si>
    <t>ADB1819RQ</t>
  </si>
  <si>
    <t>ADB1819GE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</si>
</sst>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9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165" fontId="0" fillId="0" borderId="0" xfId="0" applyNumberFormat="1"/>
    <xf numFmtId="0" fontId="0" fillId="0" borderId="0" xfId="0" applyFill="1"/>
    <xf numFmtId="0" fontId="1" fillId="0" borderId="0" xfId="0" applyFont="1" applyFill="1"/>
    <xf numFmtId="0" fontId="0" fillId="0" borderId="0" xfId="0" applyFont="1"/>
    <xf numFmtId="0" fontId="0" fillId="0" borderId="0" xfId="0" applyFont="1" applyAlignment="1">
      <alignment wrapText="1"/>
    </xf>
    <xf numFmtId="165" fontId="0" fillId="0" borderId="0" xfId="0" applyNumberFormat="1" applyFont="1"/>
    <xf numFmtId="0" fontId="0" fillId="0" borderId="0" xfId="0" applyFont="1" applyFill="1"/>
    <xf numFmtId="0" fontId="0" fillId="0" borderId="0" xfId="0" applyFill="1" applyAlignment="1">
      <alignment wrapText="1"/>
    </xf>
    <xf numFmtId="164" fontId="0" fillId="0" borderId="0" xfId="0" applyNumberFormat="1"/>
    <xf numFmtId="2" fontId="0" fillId="0" borderId="0" xfId="0" applyNumberFormat="1"/>
    <xf numFmtId="2" fontId="0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  <xf numFmtId="165" fontId="1" fillId="0" borderId="0" xfId="0" applyNumberFormat="1" applyFont="1"/>
    <xf numFmtId="0" fontId="0" fillId="0" borderId="0" xfId="0" applyFont="1" applyFill="1" applyBorder="1"/>
    <xf numFmtId="2" fontId="0" fillId="0" borderId="0" xfId="0" applyNumberFormat="1" applyFont="1" applyFill="1" applyBorder="1"/>
    <xf numFmtId="0" fontId="0" fillId="0" borderId="0" xfId="0"/>
    <xf numFmtId="164" fontId="2" fillId="2" borderId="0" xfId="1" applyNumberFormat="1" applyFont="1" applyFill="1" applyAlignment="1">
      <alignment horizontal="center"/>
    </xf>
    <xf numFmtId="164" fontId="2" fillId="2" borderId="0" xfId="1" applyNumberFormat="1" applyFont="1" applyFill="1"/>
    <xf numFmtId="0" fontId="0" fillId="2" borderId="0" xfId="1" applyFont="1" applyFill="1"/>
    <xf numFmtId="0" fontId="7" fillId="2" borderId="0" xfId="1" applyFont="1" applyFill="1" applyAlignment="1">
      <alignment horizontal="center" vertical="top"/>
    </xf>
    <xf numFmtId="0" fontId="2" fillId="2" borderId="0" xfId="1" applyFont="1" applyFill="1" applyAlignment="1">
      <alignment horizontal="center"/>
    </xf>
    <xf numFmtId="0" fontId="8" fillId="2" borderId="0" xfId="1" applyFont="1" applyFill="1" applyAlignment="1">
      <alignment horizontal="justify" vertical="top" wrapText="1"/>
    </xf>
    <xf numFmtId="0" fontId="9" fillId="2" borderId="0" xfId="1" applyFont="1" applyFill="1" applyAlignment="1">
      <alignment wrapText="1"/>
    </xf>
    <xf numFmtId="0" fontId="10" fillId="2" borderId="0" xfId="1" applyFont="1" applyFill="1" applyAlignment="1">
      <alignment horizontal="center"/>
    </xf>
    <xf numFmtId="0" fontId="11" fillId="2" borderId="0" xfId="1" applyFont="1" applyFill="1" applyAlignment="1">
      <alignment horizontal="justify" vertical="top" wrapText="1"/>
    </xf>
    <xf numFmtId="0" fontId="12" fillId="2" borderId="0" xfId="1" applyFont="1" applyFill="1" applyAlignment="1">
      <alignment horizontal="justify" vertical="top" wrapText="1"/>
    </xf>
    <xf numFmtId="0" fontId="13" fillId="2" borderId="0" xfId="12" applyFill="1" applyAlignment="1" applyProtection="1">
      <alignment horizontal="justify" vertical="top" wrapText="1"/>
    </xf>
    <xf numFmtId="0" fontId="10" fillId="2" borderId="0" xfId="1" applyFont="1" applyFill="1" applyAlignment="1">
      <alignment wrapText="1"/>
    </xf>
    <xf numFmtId="0" fontId="14" fillId="2" borderId="0" xfId="1" applyFont="1" applyFill="1" applyAlignment="1">
      <alignment horizontal="center"/>
    </xf>
    <xf numFmtId="0" fontId="15" fillId="2" borderId="0" xfId="1" applyFont="1" applyFill="1"/>
    <xf numFmtId="0" fontId="0" fillId="2" borderId="1" xfId="1" applyFont="1" applyFill="1" applyBorder="1"/>
    <xf numFmtId="0" fontId="0" fillId="2" borderId="1" xfId="1" applyFont="1" applyFill="1" applyBorder="1" applyAlignment="1">
      <alignment horizontal="justify" vertical="center" wrapText="1"/>
    </xf>
    <xf numFmtId="0" fontId="0" fillId="2" borderId="1" xfId="1" applyFont="1" applyFill="1" applyBorder="1" applyAlignment="1">
      <alignment horizontal="center" vertical="center"/>
    </xf>
    <xf numFmtId="0" fontId="0" fillId="2" borderId="2" xfId="1" applyFont="1" applyFill="1" applyBorder="1"/>
    <xf numFmtId="0" fontId="0" fillId="2" borderId="3" xfId="1" applyFont="1" applyFill="1" applyBorder="1"/>
    <xf numFmtId="0" fontId="2" fillId="2" borderId="4" xfId="1" applyFont="1" applyFill="1" applyBorder="1"/>
    <xf numFmtId="0" fontId="0" fillId="2" borderId="4" xfId="1" applyFont="1" applyFill="1" applyBorder="1"/>
    <xf numFmtId="0" fontId="0" fillId="2" borderId="4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16" fillId="2" borderId="2" xfId="1" applyFont="1" applyFill="1" applyBorder="1"/>
    <xf numFmtId="0" fontId="16" fillId="2" borderId="3" xfId="1" applyFont="1" applyFill="1" applyBorder="1"/>
    <xf numFmtId="0" fontId="16" fillId="2" borderId="4" xfId="1" applyFont="1" applyFill="1" applyBorder="1"/>
    <xf numFmtId="0" fontId="0" fillId="2" borderId="5" xfId="1" applyFont="1" applyFill="1" applyBorder="1"/>
    <xf numFmtId="0" fontId="20" fillId="2" borderId="1" xfId="1" applyFont="1" applyFill="1" applyBorder="1"/>
    <xf numFmtId="0" fontId="0" fillId="2" borderId="6" xfId="1" applyFont="1" applyFill="1" applyBorder="1"/>
    <xf numFmtId="0" fontId="0" fillId="2" borderId="7" xfId="1" applyFont="1" applyFill="1" applyBorder="1"/>
    <xf numFmtId="2" fontId="0" fillId="0" borderId="0" xfId="0" applyNumberFormat="1" applyFont="1" applyFill="1"/>
    <xf numFmtId="0" fontId="7" fillId="2" borderId="0" xfId="1" applyFont="1" applyFill="1" applyAlignment="1">
      <alignment horizontal="justify" vertical="top" wrapText="1"/>
    </xf>
    <xf numFmtId="0" fontId="6" fillId="2" borderId="0" xfId="1" applyFont="1" applyFill="1" applyAlignment="1">
      <alignment horizontal="center" vertical="top" wrapText="1"/>
    </xf>
    <xf numFmtId="0" fontId="7" fillId="2" borderId="0" xfId="1" applyFont="1" applyFill="1" applyAlignment="1">
      <alignment horizontal="left" vertical="top" wrapText="1"/>
    </xf>
    <xf numFmtId="0" fontId="7" fillId="2" borderId="0" xfId="1" applyFont="1" applyFill="1" applyAlignment="1">
      <alignment horizontal="justify" vertical="top" wrapText="1"/>
    </xf>
    <xf numFmtId="0" fontId="18" fillId="2" borderId="0" xfId="1" applyFont="1" applyFill="1" applyAlignment="1">
      <alignment horizontal="center" vertical="center"/>
    </xf>
    <xf numFmtId="0" fontId="19" fillId="2" borderId="0" xfId="1" applyFont="1" applyFill="1" applyAlignment="1">
      <alignment wrapText="1"/>
    </xf>
    <xf numFmtId="0" fontId="18" fillId="2" borderId="0" xfId="1" applyFont="1" applyFill="1" applyAlignment="1">
      <alignment horizontal="center"/>
    </xf>
    <xf numFmtId="0" fontId="16" fillId="2" borderId="0" xfId="1" applyFont="1" applyFill="1" applyAlignment="1">
      <alignment wrapText="1"/>
    </xf>
    <xf numFmtId="0" fontId="3" fillId="2" borderId="0" xfId="1" applyFill="1" applyAlignment="1">
      <alignment wrapText="1"/>
    </xf>
    <xf numFmtId="0" fontId="17" fillId="2" borderId="0" xfId="1" applyFont="1" applyFill="1" applyAlignment="1">
      <alignment vertical="center"/>
    </xf>
    <xf numFmtId="0" fontId="16" fillId="2" borderId="0" xfId="1" applyFont="1" applyFill="1"/>
    <xf numFmtId="0" fontId="3" fillId="2" borderId="0" xfId="1" applyFill="1"/>
    <xf numFmtId="0" fontId="3" fillId="2" borderId="0" xfId="1" applyFill="1" applyAlignment="1">
      <alignment vertical="center"/>
    </xf>
    <xf numFmtId="0" fontId="2" fillId="2" borderId="0" xfId="1" applyFont="1" applyFill="1" applyAlignment="1">
      <alignment horizontal="center" vertical="center"/>
    </xf>
    <xf numFmtId="0" fontId="0" fillId="2" borderId="0" xfId="1" applyFont="1" applyFill="1" applyAlignment="1">
      <alignment horizontal="center" vertical="center"/>
    </xf>
    <xf numFmtId="0" fontId="3" fillId="2" borderId="0" xfId="1" applyFill="1" applyAlignment="1">
      <alignment horizontal="left" wrapText="1"/>
    </xf>
    <xf numFmtId="0" fontId="0" fillId="0" borderId="0" xfId="0"/>
  </cellXfs>
  <cellStyles count="29">
    <cellStyle name="_x000d__x000a_JournalTemplate=C:\COMFO\CTALK\JOURSTD.TPL_x000d__x000a_LbStateAddress=3 3 0 251 1 89 2 311_x000d__x000a_LbStateJou" xfId="1" xr:uid="{00000000-0005-0000-0000-000000000000}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Hyperlink" xfId="1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cpia.afdb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E6D3A-510B-4083-BF8D-FC6ABD5BEB4A}">
  <dimension ref="A1:AP39"/>
  <sheetViews>
    <sheetView tabSelected="1" workbookViewId="0">
      <selection sqref="A1:S1"/>
    </sheetView>
  </sheetViews>
  <sheetFormatPr defaultColWidth="8.81640625" defaultRowHeight="14.5" x14ac:dyDescent="0.35"/>
  <cols>
    <col min="1" max="1" width="15.1796875" style="24" customWidth="1"/>
    <col min="2" max="2" width="1.1796875" style="24" customWidth="1"/>
    <col min="3" max="3" width="50.453125" style="24" customWidth="1"/>
    <col min="4" max="4" width="0.453125" style="24" customWidth="1"/>
    <col min="5" max="11" width="5.453125" style="24" customWidth="1"/>
    <col min="12" max="12" width="6.453125" style="24" customWidth="1"/>
    <col min="13" max="13" width="5.81640625" style="24" customWidth="1"/>
    <col min="14" max="25" width="4.81640625" style="24" customWidth="1"/>
    <col min="26" max="26" width="1.1796875" style="24" customWidth="1"/>
    <col min="27" max="42" width="7.1796875" style="24" customWidth="1"/>
    <col min="43" max="265" width="8.81640625" style="22"/>
    <col min="266" max="266" width="15.1796875" style="22" customWidth="1"/>
    <col min="267" max="267" width="1.1796875" style="22" customWidth="1"/>
    <col min="268" max="268" width="50.453125" style="22" customWidth="1"/>
    <col min="269" max="269" width="0.453125" style="22" customWidth="1"/>
    <col min="270" max="281" width="4.81640625" style="22" customWidth="1"/>
    <col min="282" max="282" width="1.1796875" style="22" customWidth="1"/>
    <col min="283" max="298" width="7.1796875" style="22" customWidth="1"/>
    <col min="299" max="521" width="8.81640625" style="22"/>
    <col min="522" max="522" width="15.1796875" style="22" customWidth="1"/>
    <col min="523" max="523" width="1.1796875" style="22" customWidth="1"/>
    <col min="524" max="524" width="50.453125" style="22" customWidth="1"/>
    <col min="525" max="525" width="0.453125" style="22" customWidth="1"/>
    <col min="526" max="537" width="4.81640625" style="22" customWidth="1"/>
    <col min="538" max="538" width="1.1796875" style="22" customWidth="1"/>
    <col min="539" max="554" width="7.1796875" style="22" customWidth="1"/>
    <col min="555" max="777" width="8.81640625" style="22"/>
    <col min="778" max="778" width="15.1796875" style="22" customWidth="1"/>
    <col min="779" max="779" width="1.1796875" style="22" customWidth="1"/>
    <col min="780" max="780" width="50.453125" style="22" customWidth="1"/>
    <col min="781" max="781" width="0.453125" style="22" customWidth="1"/>
    <col min="782" max="793" width="4.81640625" style="22" customWidth="1"/>
    <col min="794" max="794" width="1.1796875" style="22" customWidth="1"/>
    <col min="795" max="810" width="7.1796875" style="22" customWidth="1"/>
    <col min="811" max="1033" width="8.81640625" style="22"/>
    <col min="1034" max="1034" width="15.1796875" style="22" customWidth="1"/>
    <col min="1035" max="1035" width="1.1796875" style="22" customWidth="1"/>
    <col min="1036" max="1036" width="50.453125" style="22" customWidth="1"/>
    <col min="1037" max="1037" width="0.453125" style="22" customWidth="1"/>
    <col min="1038" max="1049" width="4.81640625" style="22" customWidth="1"/>
    <col min="1050" max="1050" width="1.1796875" style="22" customWidth="1"/>
    <col min="1051" max="1066" width="7.1796875" style="22" customWidth="1"/>
    <col min="1067" max="1289" width="8.81640625" style="22"/>
    <col min="1290" max="1290" width="15.1796875" style="22" customWidth="1"/>
    <col min="1291" max="1291" width="1.1796875" style="22" customWidth="1"/>
    <col min="1292" max="1292" width="50.453125" style="22" customWidth="1"/>
    <col min="1293" max="1293" width="0.453125" style="22" customWidth="1"/>
    <col min="1294" max="1305" width="4.81640625" style="22" customWidth="1"/>
    <col min="1306" max="1306" width="1.1796875" style="22" customWidth="1"/>
    <col min="1307" max="1322" width="7.1796875" style="22" customWidth="1"/>
    <col min="1323" max="1545" width="8.81640625" style="22"/>
    <col min="1546" max="1546" width="15.1796875" style="22" customWidth="1"/>
    <col min="1547" max="1547" width="1.1796875" style="22" customWidth="1"/>
    <col min="1548" max="1548" width="50.453125" style="22" customWidth="1"/>
    <col min="1549" max="1549" width="0.453125" style="22" customWidth="1"/>
    <col min="1550" max="1561" width="4.81640625" style="22" customWidth="1"/>
    <col min="1562" max="1562" width="1.1796875" style="22" customWidth="1"/>
    <col min="1563" max="1578" width="7.1796875" style="22" customWidth="1"/>
    <col min="1579" max="1801" width="8.81640625" style="22"/>
    <col min="1802" max="1802" width="15.1796875" style="22" customWidth="1"/>
    <col min="1803" max="1803" width="1.1796875" style="22" customWidth="1"/>
    <col min="1804" max="1804" width="50.453125" style="22" customWidth="1"/>
    <col min="1805" max="1805" width="0.453125" style="22" customWidth="1"/>
    <col min="1806" max="1817" width="4.81640625" style="22" customWidth="1"/>
    <col min="1818" max="1818" width="1.1796875" style="22" customWidth="1"/>
    <col min="1819" max="1834" width="7.1796875" style="22" customWidth="1"/>
    <col min="1835" max="2057" width="8.81640625" style="22"/>
    <col min="2058" max="2058" width="15.1796875" style="22" customWidth="1"/>
    <col min="2059" max="2059" width="1.1796875" style="22" customWidth="1"/>
    <col min="2060" max="2060" width="50.453125" style="22" customWidth="1"/>
    <col min="2061" max="2061" width="0.453125" style="22" customWidth="1"/>
    <col min="2062" max="2073" width="4.81640625" style="22" customWidth="1"/>
    <col min="2074" max="2074" width="1.1796875" style="22" customWidth="1"/>
    <col min="2075" max="2090" width="7.1796875" style="22" customWidth="1"/>
    <col min="2091" max="2313" width="8.81640625" style="22"/>
    <col min="2314" max="2314" width="15.1796875" style="22" customWidth="1"/>
    <col min="2315" max="2315" width="1.1796875" style="22" customWidth="1"/>
    <col min="2316" max="2316" width="50.453125" style="22" customWidth="1"/>
    <col min="2317" max="2317" width="0.453125" style="22" customWidth="1"/>
    <col min="2318" max="2329" width="4.81640625" style="22" customWidth="1"/>
    <col min="2330" max="2330" width="1.1796875" style="22" customWidth="1"/>
    <col min="2331" max="2346" width="7.1796875" style="22" customWidth="1"/>
    <col min="2347" max="2569" width="8.81640625" style="22"/>
    <col min="2570" max="2570" width="15.1796875" style="22" customWidth="1"/>
    <col min="2571" max="2571" width="1.1796875" style="22" customWidth="1"/>
    <col min="2572" max="2572" width="50.453125" style="22" customWidth="1"/>
    <col min="2573" max="2573" width="0.453125" style="22" customWidth="1"/>
    <col min="2574" max="2585" width="4.81640625" style="22" customWidth="1"/>
    <col min="2586" max="2586" width="1.1796875" style="22" customWidth="1"/>
    <col min="2587" max="2602" width="7.1796875" style="22" customWidth="1"/>
    <col min="2603" max="2825" width="8.81640625" style="22"/>
    <col min="2826" max="2826" width="15.1796875" style="22" customWidth="1"/>
    <col min="2827" max="2827" width="1.1796875" style="22" customWidth="1"/>
    <col min="2828" max="2828" width="50.453125" style="22" customWidth="1"/>
    <col min="2829" max="2829" width="0.453125" style="22" customWidth="1"/>
    <col min="2830" max="2841" width="4.81640625" style="22" customWidth="1"/>
    <col min="2842" max="2842" width="1.1796875" style="22" customWidth="1"/>
    <col min="2843" max="2858" width="7.1796875" style="22" customWidth="1"/>
    <col min="2859" max="3081" width="8.81640625" style="22"/>
    <col min="3082" max="3082" width="15.1796875" style="22" customWidth="1"/>
    <col min="3083" max="3083" width="1.1796875" style="22" customWidth="1"/>
    <col min="3084" max="3084" width="50.453125" style="22" customWidth="1"/>
    <col min="3085" max="3085" width="0.453125" style="22" customWidth="1"/>
    <col min="3086" max="3097" width="4.81640625" style="22" customWidth="1"/>
    <col min="3098" max="3098" width="1.1796875" style="22" customWidth="1"/>
    <col min="3099" max="3114" width="7.1796875" style="22" customWidth="1"/>
    <col min="3115" max="3337" width="8.81640625" style="22"/>
    <col min="3338" max="3338" width="15.1796875" style="22" customWidth="1"/>
    <col min="3339" max="3339" width="1.1796875" style="22" customWidth="1"/>
    <col min="3340" max="3340" width="50.453125" style="22" customWidth="1"/>
    <col min="3341" max="3341" width="0.453125" style="22" customWidth="1"/>
    <col min="3342" max="3353" width="4.81640625" style="22" customWidth="1"/>
    <col min="3354" max="3354" width="1.1796875" style="22" customWidth="1"/>
    <col min="3355" max="3370" width="7.1796875" style="22" customWidth="1"/>
    <col min="3371" max="3593" width="8.81640625" style="22"/>
    <col min="3594" max="3594" width="15.1796875" style="22" customWidth="1"/>
    <col min="3595" max="3595" width="1.1796875" style="22" customWidth="1"/>
    <col min="3596" max="3596" width="50.453125" style="22" customWidth="1"/>
    <col min="3597" max="3597" width="0.453125" style="22" customWidth="1"/>
    <col min="3598" max="3609" width="4.81640625" style="22" customWidth="1"/>
    <col min="3610" max="3610" width="1.1796875" style="22" customWidth="1"/>
    <col min="3611" max="3626" width="7.1796875" style="22" customWidth="1"/>
    <col min="3627" max="3849" width="8.81640625" style="22"/>
    <col min="3850" max="3850" width="15.1796875" style="22" customWidth="1"/>
    <col min="3851" max="3851" width="1.1796875" style="22" customWidth="1"/>
    <col min="3852" max="3852" width="50.453125" style="22" customWidth="1"/>
    <col min="3853" max="3853" width="0.453125" style="22" customWidth="1"/>
    <col min="3854" max="3865" width="4.81640625" style="22" customWidth="1"/>
    <col min="3866" max="3866" width="1.1796875" style="22" customWidth="1"/>
    <col min="3867" max="3882" width="7.1796875" style="22" customWidth="1"/>
    <col min="3883" max="4105" width="8.81640625" style="22"/>
    <col min="4106" max="4106" width="15.1796875" style="22" customWidth="1"/>
    <col min="4107" max="4107" width="1.1796875" style="22" customWidth="1"/>
    <col min="4108" max="4108" width="50.453125" style="22" customWidth="1"/>
    <col min="4109" max="4109" width="0.453125" style="22" customWidth="1"/>
    <col min="4110" max="4121" width="4.81640625" style="22" customWidth="1"/>
    <col min="4122" max="4122" width="1.1796875" style="22" customWidth="1"/>
    <col min="4123" max="4138" width="7.1796875" style="22" customWidth="1"/>
    <col min="4139" max="4361" width="8.81640625" style="22"/>
    <col min="4362" max="4362" width="15.1796875" style="22" customWidth="1"/>
    <col min="4363" max="4363" width="1.1796875" style="22" customWidth="1"/>
    <col min="4364" max="4364" width="50.453125" style="22" customWidth="1"/>
    <col min="4365" max="4365" width="0.453125" style="22" customWidth="1"/>
    <col min="4366" max="4377" width="4.81640625" style="22" customWidth="1"/>
    <col min="4378" max="4378" width="1.1796875" style="22" customWidth="1"/>
    <col min="4379" max="4394" width="7.1796875" style="22" customWidth="1"/>
    <col min="4395" max="4617" width="8.81640625" style="22"/>
    <col min="4618" max="4618" width="15.1796875" style="22" customWidth="1"/>
    <col min="4619" max="4619" width="1.1796875" style="22" customWidth="1"/>
    <col min="4620" max="4620" width="50.453125" style="22" customWidth="1"/>
    <col min="4621" max="4621" width="0.453125" style="22" customWidth="1"/>
    <col min="4622" max="4633" width="4.81640625" style="22" customWidth="1"/>
    <col min="4634" max="4634" width="1.1796875" style="22" customWidth="1"/>
    <col min="4635" max="4650" width="7.1796875" style="22" customWidth="1"/>
    <col min="4651" max="4873" width="8.81640625" style="22"/>
    <col min="4874" max="4874" width="15.1796875" style="22" customWidth="1"/>
    <col min="4875" max="4875" width="1.1796875" style="22" customWidth="1"/>
    <col min="4876" max="4876" width="50.453125" style="22" customWidth="1"/>
    <col min="4877" max="4877" width="0.453125" style="22" customWidth="1"/>
    <col min="4878" max="4889" width="4.81640625" style="22" customWidth="1"/>
    <col min="4890" max="4890" width="1.1796875" style="22" customWidth="1"/>
    <col min="4891" max="4906" width="7.1796875" style="22" customWidth="1"/>
    <col min="4907" max="5129" width="8.81640625" style="22"/>
    <col min="5130" max="5130" width="15.1796875" style="22" customWidth="1"/>
    <col min="5131" max="5131" width="1.1796875" style="22" customWidth="1"/>
    <col min="5132" max="5132" width="50.453125" style="22" customWidth="1"/>
    <col min="5133" max="5133" width="0.453125" style="22" customWidth="1"/>
    <col min="5134" max="5145" width="4.81640625" style="22" customWidth="1"/>
    <col min="5146" max="5146" width="1.1796875" style="22" customWidth="1"/>
    <col min="5147" max="5162" width="7.1796875" style="22" customWidth="1"/>
    <col min="5163" max="5385" width="8.81640625" style="22"/>
    <col min="5386" max="5386" width="15.1796875" style="22" customWidth="1"/>
    <col min="5387" max="5387" width="1.1796875" style="22" customWidth="1"/>
    <col min="5388" max="5388" width="50.453125" style="22" customWidth="1"/>
    <col min="5389" max="5389" width="0.453125" style="22" customWidth="1"/>
    <col min="5390" max="5401" width="4.81640625" style="22" customWidth="1"/>
    <col min="5402" max="5402" width="1.1796875" style="22" customWidth="1"/>
    <col min="5403" max="5418" width="7.1796875" style="22" customWidth="1"/>
    <col min="5419" max="5641" width="8.81640625" style="22"/>
    <col min="5642" max="5642" width="15.1796875" style="22" customWidth="1"/>
    <col min="5643" max="5643" width="1.1796875" style="22" customWidth="1"/>
    <col min="5644" max="5644" width="50.453125" style="22" customWidth="1"/>
    <col min="5645" max="5645" width="0.453125" style="22" customWidth="1"/>
    <col min="5646" max="5657" width="4.81640625" style="22" customWidth="1"/>
    <col min="5658" max="5658" width="1.1796875" style="22" customWidth="1"/>
    <col min="5659" max="5674" width="7.1796875" style="22" customWidth="1"/>
    <col min="5675" max="5897" width="8.81640625" style="22"/>
    <col min="5898" max="5898" width="15.1796875" style="22" customWidth="1"/>
    <col min="5899" max="5899" width="1.1796875" style="22" customWidth="1"/>
    <col min="5900" max="5900" width="50.453125" style="22" customWidth="1"/>
    <col min="5901" max="5901" width="0.453125" style="22" customWidth="1"/>
    <col min="5902" max="5913" width="4.81640625" style="22" customWidth="1"/>
    <col min="5914" max="5914" width="1.1796875" style="22" customWidth="1"/>
    <col min="5915" max="5930" width="7.1796875" style="22" customWidth="1"/>
    <col min="5931" max="6153" width="8.81640625" style="22"/>
    <col min="6154" max="6154" width="15.1796875" style="22" customWidth="1"/>
    <col min="6155" max="6155" width="1.1796875" style="22" customWidth="1"/>
    <col min="6156" max="6156" width="50.453125" style="22" customWidth="1"/>
    <col min="6157" max="6157" width="0.453125" style="22" customWidth="1"/>
    <col min="6158" max="6169" width="4.81640625" style="22" customWidth="1"/>
    <col min="6170" max="6170" width="1.1796875" style="22" customWidth="1"/>
    <col min="6171" max="6186" width="7.1796875" style="22" customWidth="1"/>
    <col min="6187" max="6409" width="8.81640625" style="22"/>
    <col min="6410" max="6410" width="15.1796875" style="22" customWidth="1"/>
    <col min="6411" max="6411" width="1.1796875" style="22" customWidth="1"/>
    <col min="6412" max="6412" width="50.453125" style="22" customWidth="1"/>
    <col min="6413" max="6413" width="0.453125" style="22" customWidth="1"/>
    <col min="6414" max="6425" width="4.81640625" style="22" customWidth="1"/>
    <col min="6426" max="6426" width="1.1796875" style="22" customWidth="1"/>
    <col min="6427" max="6442" width="7.1796875" style="22" customWidth="1"/>
    <col min="6443" max="6665" width="8.81640625" style="22"/>
    <col min="6666" max="6666" width="15.1796875" style="22" customWidth="1"/>
    <col min="6667" max="6667" width="1.1796875" style="22" customWidth="1"/>
    <col min="6668" max="6668" width="50.453125" style="22" customWidth="1"/>
    <col min="6669" max="6669" width="0.453125" style="22" customWidth="1"/>
    <col min="6670" max="6681" width="4.81640625" style="22" customWidth="1"/>
    <col min="6682" max="6682" width="1.1796875" style="22" customWidth="1"/>
    <col min="6683" max="6698" width="7.1796875" style="22" customWidth="1"/>
    <col min="6699" max="6921" width="8.81640625" style="22"/>
    <col min="6922" max="6922" width="15.1796875" style="22" customWidth="1"/>
    <col min="6923" max="6923" width="1.1796875" style="22" customWidth="1"/>
    <col min="6924" max="6924" width="50.453125" style="22" customWidth="1"/>
    <col min="6925" max="6925" width="0.453125" style="22" customWidth="1"/>
    <col min="6926" max="6937" width="4.81640625" style="22" customWidth="1"/>
    <col min="6938" max="6938" width="1.1796875" style="22" customWidth="1"/>
    <col min="6939" max="6954" width="7.1796875" style="22" customWidth="1"/>
    <col min="6955" max="7177" width="8.81640625" style="22"/>
    <col min="7178" max="7178" width="15.1796875" style="22" customWidth="1"/>
    <col min="7179" max="7179" width="1.1796875" style="22" customWidth="1"/>
    <col min="7180" max="7180" width="50.453125" style="22" customWidth="1"/>
    <col min="7181" max="7181" width="0.453125" style="22" customWidth="1"/>
    <col min="7182" max="7193" width="4.81640625" style="22" customWidth="1"/>
    <col min="7194" max="7194" width="1.1796875" style="22" customWidth="1"/>
    <col min="7195" max="7210" width="7.1796875" style="22" customWidth="1"/>
    <col min="7211" max="7433" width="8.81640625" style="22"/>
    <col min="7434" max="7434" width="15.1796875" style="22" customWidth="1"/>
    <col min="7435" max="7435" width="1.1796875" style="22" customWidth="1"/>
    <col min="7436" max="7436" width="50.453125" style="22" customWidth="1"/>
    <col min="7437" max="7437" width="0.453125" style="22" customWidth="1"/>
    <col min="7438" max="7449" width="4.81640625" style="22" customWidth="1"/>
    <col min="7450" max="7450" width="1.1796875" style="22" customWidth="1"/>
    <col min="7451" max="7466" width="7.1796875" style="22" customWidth="1"/>
    <col min="7467" max="7689" width="8.81640625" style="22"/>
    <col min="7690" max="7690" width="15.1796875" style="22" customWidth="1"/>
    <col min="7691" max="7691" width="1.1796875" style="22" customWidth="1"/>
    <col min="7692" max="7692" width="50.453125" style="22" customWidth="1"/>
    <col min="7693" max="7693" width="0.453125" style="22" customWidth="1"/>
    <col min="7694" max="7705" width="4.81640625" style="22" customWidth="1"/>
    <col min="7706" max="7706" width="1.1796875" style="22" customWidth="1"/>
    <col min="7707" max="7722" width="7.1796875" style="22" customWidth="1"/>
    <col min="7723" max="7945" width="8.81640625" style="22"/>
    <col min="7946" max="7946" width="15.1796875" style="22" customWidth="1"/>
    <col min="7947" max="7947" width="1.1796875" style="22" customWidth="1"/>
    <col min="7948" max="7948" width="50.453125" style="22" customWidth="1"/>
    <col min="7949" max="7949" width="0.453125" style="22" customWidth="1"/>
    <col min="7950" max="7961" width="4.81640625" style="22" customWidth="1"/>
    <col min="7962" max="7962" width="1.1796875" style="22" customWidth="1"/>
    <col min="7963" max="7978" width="7.1796875" style="22" customWidth="1"/>
    <col min="7979" max="8201" width="8.81640625" style="22"/>
    <col min="8202" max="8202" width="15.1796875" style="22" customWidth="1"/>
    <col min="8203" max="8203" width="1.1796875" style="22" customWidth="1"/>
    <col min="8204" max="8204" width="50.453125" style="22" customWidth="1"/>
    <col min="8205" max="8205" width="0.453125" style="22" customWidth="1"/>
    <col min="8206" max="8217" width="4.81640625" style="22" customWidth="1"/>
    <col min="8218" max="8218" width="1.1796875" style="22" customWidth="1"/>
    <col min="8219" max="8234" width="7.1796875" style="22" customWidth="1"/>
    <col min="8235" max="8457" width="8.81640625" style="22"/>
    <col min="8458" max="8458" width="15.1796875" style="22" customWidth="1"/>
    <col min="8459" max="8459" width="1.1796875" style="22" customWidth="1"/>
    <col min="8460" max="8460" width="50.453125" style="22" customWidth="1"/>
    <col min="8461" max="8461" width="0.453125" style="22" customWidth="1"/>
    <col min="8462" max="8473" width="4.81640625" style="22" customWidth="1"/>
    <col min="8474" max="8474" width="1.1796875" style="22" customWidth="1"/>
    <col min="8475" max="8490" width="7.1796875" style="22" customWidth="1"/>
    <col min="8491" max="8713" width="8.81640625" style="22"/>
    <col min="8714" max="8714" width="15.1796875" style="22" customWidth="1"/>
    <col min="8715" max="8715" width="1.1796875" style="22" customWidth="1"/>
    <col min="8716" max="8716" width="50.453125" style="22" customWidth="1"/>
    <col min="8717" max="8717" width="0.453125" style="22" customWidth="1"/>
    <col min="8718" max="8729" width="4.81640625" style="22" customWidth="1"/>
    <col min="8730" max="8730" width="1.1796875" style="22" customWidth="1"/>
    <col min="8731" max="8746" width="7.1796875" style="22" customWidth="1"/>
    <col min="8747" max="8969" width="8.81640625" style="22"/>
    <col min="8970" max="8970" width="15.1796875" style="22" customWidth="1"/>
    <col min="8971" max="8971" width="1.1796875" style="22" customWidth="1"/>
    <col min="8972" max="8972" width="50.453125" style="22" customWidth="1"/>
    <col min="8973" max="8973" width="0.453125" style="22" customWidth="1"/>
    <col min="8974" max="8985" width="4.81640625" style="22" customWidth="1"/>
    <col min="8986" max="8986" width="1.1796875" style="22" customWidth="1"/>
    <col min="8987" max="9002" width="7.1796875" style="22" customWidth="1"/>
    <col min="9003" max="9225" width="8.81640625" style="22"/>
    <col min="9226" max="9226" width="15.1796875" style="22" customWidth="1"/>
    <col min="9227" max="9227" width="1.1796875" style="22" customWidth="1"/>
    <col min="9228" max="9228" width="50.453125" style="22" customWidth="1"/>
    <col min="9229" max="9229" width="0.453125" style="22" customWidth="1"/>
    <col min="9230" max="9241" width="4.81640625" style="22" customWidth="1"/>
    <col min="9242" max="9242" width="1.1796875" style="22" customWidth="1"/>
    <col min="9243" max="9258" width="7.1796875" style="22" customWidth="1"/>
    <col min="9259" max="9481" width="8.81640625" style="22"/>
    <col min="9482" max="9482" width="15.1796875" style="22" customWidth="1"/>
    <col min="9483" max="9483" width="1.1796875" style="22" customWidth="1"/>
    <col min="9484" max="9484" width="50.453125" style="22" customWidth="1"/>
    <col min="9485" max="9485" width="0.453125" style="22" customWidth="1"/>
    <col min="9486" max="9497" width="4.81640625" style="22" customWidth="1"/>
    <col min="9498" max="9498" width="1.1796875" style="22" customWidth="1"/>
    <col min="9499" max="9514" width="7.1796875" style="22" customWidth="1"/>
    <col min="9515" max="9737" width="8.81640625" style="22"/>
    <col min="9738" max="9738" width="15.1796875" style="22" customWidth="1"/>
    <col min="9739" max="9739" width="1.1796875" style="22" customWidth="1"/>
    <col min="9740" max="9740" width="50.453125" style="22" customWidth="1"/>
    <col min="9741" max="9741" width="0.453125" style="22" customWidth="1"/>
    <col min="9742" max="9753" width="4.81640625" style="22" customWidth="1"/>
    <col min="9754" max="9754" width="1.1796875" style="22" customWidth="1"/>
    <col min="9755" max="9770" width="7.1796875" style="22" customWidth="1"/>
    <col min="9771" max="9993" width="8.81640625" style="22"/>
    <col min="9994" max="9994" width="15.1796875" style="22" customWidth="1"/>
    <col min="9995" max="9995" width="1.1796875" style="22" customWidth="1"/>
    <col min="9996" max="9996" width="50.453125" style="22" customWidth="1"/>
    <col min="9997" max="9997" width="0.453125" style="22" customWidth="1"/>
    <col min="9998" max="10009" width="4.81640625" style="22" customWidth="1"/>
    <col min="10010" max="10010" width="1.1796875" style="22" customWidth="1"/>
    <col min="10011" max="10026" width="7.1796875" style="22" customWidth="1"/>
    <col min="10027" max="10249" width="8.81640625" style="22"/>
    <col min="10250" max="10250" width="15.1796875" style="22" customWidth="1"/>
    <col min="10251" max="10251" width="1.1796875" style="22" customWidth="1"/>
    <col min="10252" max="10252" width="50.453125" style="22" customWidth="1"/>
    <col min="10253" max="10253" width="0.453125" style="22" customWidth="1"/>
    <col min="10254" max="10265" width="4.81640625" style="22" customWidth="1"/>
    <col min="10266" max="10266" width="1.1796875" style="22" customWidth="1"/>
    <col min="10267" max="10282" width="7.1796875" style="22" customWidth="1"/>
    <col min="10283" max="10505" width="8.81640625" style="22"/>
    <col min="10506" max="10506" width="15.1796875" style="22" customWidth="1"/>
    <col min="10507" max="10507" width="1.1796875" style="22" customWidth="1"/>
    <col min="10508" max="10508" width="50.453125" style="22" customWidth="1"/>
    <col min="10509" max="10509" width="0.453125" style="22" customWidth="1"/>
    <col min="10510" max="10521" width="4.81640625" style="22" customWidth="1"/>
    <col min="10522" max="10522" width="1.1796875" style="22" customWidth="1"/>
    <col min="10523" max="10538" width="7.1796875" style="22" customWidth="1"/>
    <col min="10539" max="10761" width="8.81640625" style="22"/>
    <col min="10762" max="10762" width="15.1796875" style="22" customWidth="1"/>
    <col min="10763" max="10763" width="1.1796875" style="22" customWidth="1"/>
    <col min="10764" max="10764" width="50.453125" style="22" customWidth="1"/>
    <col min="10765" max="10765" width="0.453125" style="22" customWidth="1"/>
    <col min="10766" max="10777" width="4.81640625" style="22" customWidth="1"/>
    <col min="10778" max="10778" width="1.1796875" style="22" customWidth="1"/>
    <col min="10779" max="10794" width="7.1796875" style="22" customWidth="1"/>
    <col min="10795" max="11017" width="8.81640625" style="22"/>
    <col min="11018" max="11018" width="15.1796875" style="22" customWidth="1"/>
    <col min="11019" max="11019" width="1.1796875" style="22" customWidth="1"/>
    <col min="11020" max="11020" width="50.453125" style="22" customWidth="1"/>
    <col min="11021" max="11021" width="0.453125" style="22" customWidth="1"/>
    <col min="11022" max="11033" width="4.81640625" style="22" customWidth="1"/>
    <col min="11034" max="11034" width="1.1796875" style="22" customWidth="1"/>
    <col min="11035" max="11050" width="7.1796875" style="22" customWidth="1"/>
    <col min="11051" max="11273" width="8.81640625" style="22"/>
    <col min="11274" max="11274" width="15.1796875" style="22" customWidth="1"/>
    <col min="11275" max="11275" width="1.1796875" style="22" customWidth="1"/>
    <col min="11276" max="11276" width="50.453125" style="22" customWidth="1"/>
    <col min="11277" max="11277" width="0.453125" style="22" customWidth="1"/>
    <col min="11278" max="11289" width="4.81640625" style="22" customWidth="1"/>
    <col min="11290" max="11290" width="1.1796875" style="22" customWidth="1"/>
    <col min="11291" max="11306" width="7.1796875" style="22" customWidth="1"/>
    <col min="11307" max="11529" width="8.81640625" style="22"/>
    <col min="11530" max="11530" width="15.1796875" style="22" customWidth="1"/>
    <col min="11531" max="11531" width="1.1796875" style="22" customWidth="1"/>
    <col min="11532" max="11532" width="50.453125" style="22" customWidth="1"/>
    <col min="11533" max="11533" width="0.453125" style="22" customWidth="1"/>
    <col min="11534" max="11545" width="4.81640625" style="22" customWidth="1"/>
    <col min="11546" max="11546" width="1.1796875" style="22" customWidth="1"/>
    <col min="11547" max="11562" width="7.1796875" style="22" customWidth="1"/>
    <col min="11563" max="11785" width="8.81640625" style="22"/>
    <col min="11786" max="11786" width="15.1796875" style="22" customWidth="1"/>
    <col min="11787" max="11787" width="1.1796875" style="22" customWidth="1"/>
    <col min="11788" max="11788" width="50.453125" style="22" customWidth="1"/>
    <col min="11789" max="11789" width="0.453125" style="22" customWidth="1"/>
    <col min="11790" max="11801" width="4.81640625" style="22" customWidth="1"/>
    <col min="11802" max="11802" width="1.1796875" style="22" customWidth="1"/>
    <col min="11803" max="11818" width="7.1796875" style="22" customWidth="1"/>
    <col min="11819" max="12041" width="8.81640625" style="22"/>
    <col min="12042" max="12042" width="15.1796875" style="22" customWidth="1"/>
    <col min="12043" max="12043" width="1.1796875" style="22" customWidth="1"/>
    <col min="12044" max="12044" width="50.453125" style="22" customWidth="1"/>
    <col min="12045" max="12045" width="0.453125" style="22" customWidth="1"/>
    <col min="12046" max="12057" width="4.81640625" style="22" customWidth="1"/>
    <col min="12058" max="12058" width="1.1796875" style="22" customWidth="1"/>
    <col min="12059" max="12074" width="7.1796875" style="22" customWidth="1"/>
    <col min="12075" max="12297" width="8.81640625" style="22"/>
    <col min="12298" max="12298" width="15.1796875" style="22" customWidth="1"/>
    <col min="12299" max="12299" width="1.1796875" style="22" customWidth="1"/>
    <col min="12300" max="12300" width="50.453125" style="22" customWidth="1"/>
    <col min="12301" max="12301" width="0.453125" style="22" customWidth="1"/>
    <col min="12302" max="12313" width="4.81640625" style="22" customWidth="1"/>
    <col min="12314" max="12314" width="1.1796875" style="22" customWidth="1"/>
    <col min="12315" max="12330" width="7.1796875" style="22" customWidth="1"/>
    <col min="12331" max="12553" width="8.81640625" style="22"/>
    <col min="12554" max="12554" width="15.1796875" style="22" customWidth="1"/>
    <col min="12555" max="12555" width="1.1796875" style="22" customWidth="1"/>
    <col min="12556" max="12556" width="50.453125" style="22" customWidth="1"/>
    <col min="12557" max="12557" width="0.453125" style="22" customWidth="1"/>
    <col min="12558" max="12569" width="4.81640625" style="22" customWidth="1"/>
    <col min="12570" max="12570" width="1.1796875" style="22" customWidth="1"/>
    <col min="12571" max="12586" width="7.1796875" style="22" customWidth="1"/>
    <col min="12587" max="12809" width="8.81640625" style="22"/>
    <col min="12810" max="12810" width="15.1796875" style="22" customWidth="1"/>
    <col min="12811" max="12811" width="1.1796875" style="22" customWidth="1"/>
    <col min="12812" max="12812" width="50.453125" style="22" customWidth="1"/>
    <col min="12813" max="12813" width="0.453125" style="22" customWidth="1"/>
    <col min="12814" max="12825" width="4.81640625" style="22" customWidth="1"/>
    <col min="12826" max="12826" width="1.1796875" style="22" customWidth="1"/>
    <col min="12827" max="12842" width="7.1796875" style="22" customWidth="1"/>
    <col min="12843" max="13065" width="8.81640625" style="22"/>
    <col min="13066" max="13066" width="15.1796875" style="22" customWidth="1"/>
    <col min="13067" max="13067" width="1.1796875" style="22" customWidth="1"/>
    <col min="13068" max="13068" width="50.453125" style="22" customWidth="1"/>
    <col min="13069" max="13069" width="0.453125" style="22" customWidth="1"/>
    <col min="13070" max="13081" width="4.81640625" style="22" customWidth="1"/>
    <col min="13082" max="13082" width="1.1796875" style="22" customWidth="1"/>
    <col min="13083" max="13098" width="7.1796875" style="22" customWidth="1"/>
    <col min="13099" max="13321" width="8.81640625" style="22"/>
    <col min="13322" max="13322" width="15.1796875" style="22" customWidth="1"/>
    <col min="13323" max="13323" width="1.1796875" style="22" customWidth="1"/>
    <col min="13324" max="13324" width="50.453125" style="22" customWidth="1"/>
    <col min="13325" max="13325" width="0.453125" style="22" customWidth="1"/>
    <col min="13326" max="13337" width="4.81640625" style="22" customWidth="1"/>
    <col min="13338" max="13338" width="1.1796875" style="22" customWidth="1"/>
    <col min="13339" max="13354" width="7.1796875" style="22" customWidth="1"/>
    <col min="13355" max="13577" width="8.81640625" style="22"/>
    <col min="13578" max="13578" width="15.1796875" style="22" customWidth="1"/>
    <col min="13579" max="13579" width="1.1796875" style="22" customWidth="1"/>
    <col min="13580" max="13580" width="50.453125" style="22" customWidth="1"/>
    <col min="13581" max="13581" width="0.453125" style="22" customWidth="1"/>
    <col min="13582" max="13593" width="4.81640625" style="22" customWidth="1"/>
    <col min="13594" max="13594" width="1.1796875" style="22" customWidth="1"/>
    <col min="13595" max="13610" width="7.1796875" style="22" customWidth="1"/>
    <col min="13611" max="13833" width="8.81640625" style="22"/>
    <col min="13834" max="13834" width="15.1796875" style="22" customWidth="1"/>
    <col min="13835" max="13835" width="1.1796875" style="22" customWidth="1"/>
    <col min="13836" max="13836" width="50.453125" style="22" customWidth="1"/>
    <col min="13837" max="13837" width="0.453125" style="22" customWidth="1"/>
    <col min="13838" max="13849" width="4.81640625" style="22" customWidth="1"/>
    <col min="13850" max="13850" width="1.1796875" style="22" customWidth="1"/>
    <col min="13851" max="13866" width="7.1796875" style="22" customWidth="1"/>
    <col min="13867" max="14089" width="8.81640625" style="22"/>
    <col min="14090" max="14090" width="15.1796875" style="22" customWidth="1"/>
    <col min="14091" max="14091" width="1.1796875" style="22" customWidth="1"/>
    <col min="14092" max="14092" width="50.453125" style="22" customWidth="1"/>
    <col min="14093" max="14093" width="0.453125" style="22" customWidth="1"/>
    <col min="14094" max="14105" width="4.81640625" style="22" customWidth="1"/>
    <col min="14106" max="14106" width="1.1796875" style="22" customWidth="1"/>
    <col min="14107" max="14122" width="7.1796875" style="22" customWidth="1"/>
    <col min="14123" max="14345" width="8.81640625" style="22"/>
    <col min="14346" max="14346" width="15.1796875" style="22" customWidth="1"/>
    <col min="14347" max="14347" width="1.1796875" style="22" customWidth="1"/>
    <col min="14348" max="14348" width="50.453125" style="22" customWidth="1"/>
    <col min="14349" max="14349" width="0.453125" style="22" customWidth="1"/>
    <col min="14350" max="14361" width="4.81640625" style="22" customWidth="1"/>
    <col min="14362" max="14362" width="1.1796875" style="22" customWidth="1"/>
    <col min="14363" max="14378" width="7.1796875" style="22" customWidth="1"/>
    <col min="14379" max="14601" width="8.81640625" style="22"/>
    <col min="14602" max="14602" width="15.1796875" style="22" customWidth="1"/>
    <col min="14603" max="14603" width="1.1796875" style="22" customWidth="1"/>
    <col min="14604" max="14604" width="50.453125" style="22" customWidth="1"/>
    <col min="14605" max="14605" width="0.453125" style="22" customWidth="1"/>
    <col min="14606" max="14617" width="4.81640625" style="22" customWidth="1"/>
    <col min="14618" max="14618" width="1.1796875" style="22" customWidth="1"/>
    <col min="14619" max="14634" width="7.1796875" style="22" customWidth="1"/>
    <col min="14635" max="14857" width="8.81640625" style="22"/>
    <col min="14858" max="14858" width="15.1796875" style="22" customWidth="1"/>
    <col min="14859" max="14859" width="1.1796875" style="22" customWidth="1"/>
    <col min="14860" max="14860" width="50.453125" style="22" customWidth="1"/>
    <col min="14861" max="14861" width="0.453125" style="22" customWidth="1"/>
    <col min="14862" max="14873" width="4.81640625" style="22" customWidth="1"/>
    <col min="14874" max="14874" width="1.1796875" style="22" customWidth="1"/>
    <col min="14875" max="14890" width="7.1796875" style="22" customWidth="1"/>
    <col min="14891" max="15113" width="8.81640625" style="22"/>
    <col min="15114" max="15114" width="15.1796875" style="22" customWidth="1"/>
    <col min="15115" max="15115" width="1.1796875" style="22" customWidth="1"/>
    <col min="15116" max="15116" width="50.453125" style="22" customWidth="1"/>
    <col min="15117" max="15117" width="0.453125" style="22" customWidth="1"/>
    <col min="15118" max="15129" width="4.81640625" style="22" customWidth="1"/>
    <col min="15130" max="15130" width="1.1796875" style="22" customWidth="1"/>
    <col min="15131" max="15146" width="7.1796875" style="22" customWidth="1"/>
    <col min="15147" max="15369" width="8.81640625" style="22"/>
    <col min="15370" max="15370" width="15.1796875" style="22" customWidth="1"/>
    <col min="15371" max="15371" width="1.1796875" style="22" customWidth="1"/>
    <col min="15372" max="15372" width="50.453125" style="22" customWidth="1"/>
    <col min="15373" max="15373" width="0.453125" style="22" customWidth="1"/>
    <col min="15374" max="15385" width="4.81640625" style="22" customWidth="1"/>
    <col min="15386" max="15386" width="1.1796875" style="22" customWidth="1"/>
    <col min="15387" max="15402" width="7.1796875" style="22" customWidth="1"/>
    <col min="15403" max="15625" width="8.81640625" style="22"/>
    <col min="15626" max="15626" width="15.1796875" style="22" customWidth="1"/>
    <col min="15627" max="15627" width="1.1796875" style="22" customWidth="1"/>
    <col min="15628" max="15628" width="50.453125" style="22" customWidth="1"/>
    <col min="15629" max="15629" width="0.453125" style="22" customWidth="1"/>
    <col min="15630" max="15641" width="4.81640625" style="22" customWidth="1"/>
    <col min="15642" max="15642" width="1.1796875" style="22" customWidth="1"/>
    <col min="15643" max="15658" width="7.1796875" style="22" customWidth="1"/>
    <col min="15659" max="15881" width="8.81640625" style="22"/>
    <col min="15882" max="15882" width="15.1796875" style="22" customWidth="1"/>
    <col min="15883" max="15883" width="1.1796875" style="22" customWidth="1"/>
    <col min="15884" max="15884" width="50.453125" style="22" customWidth="1"/>
    <col min="15885" max="15885" width="0.453125" style="22" customWidth="1"/>
    <col min="15886" max="15897" width="4.81640625" style="22" customWidth="1"/>
    <col min="15898" max="15898" width="1.1796875" style="22" customWidth="1"/>
    <col min="15899" max="15914" width="7.1796875" style="22" customWidth="1"/>
    <col min="15915" max="16137" width="8.81640625" style="22"/>
    <col min="16138" max="16138" width="15.1796875" style="22" customWidth="1"/>
    <col min="16139" max="16139" width="1.1796875" style="22" customWidth="1"/>
    <col min="16140" max="16140" width="50.453125" style="22" customWidth="1"/>
    <col min="16141" max="16141" width="0.453125" style="22" customWidth="1"/>
    <col min="16142" max="16153" width="4.81640625" style="22" customWidth="1"/>
    <col min="16154" max="16154" width="1.1796875" style="22" customWidth="1"/>
    <col min="16155" max="16170" width="7.1796875" style="22" customWidth="1"/>
    <col min="16171" max="16384" width="8.81640625" style="22"/>
  </cols>
  <sheetData>
    <row r="1" spans="1:42" ht="14.25" customHeight="1" x14ac:dyDescent="0.35">
      <c r="A1" s="52" t="s">
        <v>182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</row>
    <row r="2" spans="1:42" ht="5.25" customHeight="1" x14ac:dyDescent="0.35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42" ht="12.75" customHeight="1" x14ac:dyDescent="0.35">
      <c r="A3" s="25" t="s">
        <v>183</v>
      </c>
      <c r="B3" s="25"/>
      <c r="C3" s="51" t="s">
        <v>184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</row>
    <row r="4" spans="1:42" ht="12.75" customHeight="1" x14ac:dyDescent="0.35">
      <c r="A4" s="25" t="s">
        <v>185</v>
      </c>
      <c r="B4" s="25"/>
      <c r="C4" s="51" t="s">
        <v>186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42" s="33" customFormat="1" ht="17.25" customHeight="1" x14ac:dyDescent="0.25">
      <c r="A5" s="28" t="s">
        <v>187</v>
      </c>
      <c r="B5" s="29"/>
      <c r="C5" s="30" t="s">
        <v>188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</row>
    <row r="6" spans="1:42" ht="12.75" customHeight="1" x14ac:dyDescent="0.35">
      <c r="A6" s="25" t="s">
        <v>189</v>
      </c>
      <c r="B6" s="25"/>
      <c r="C6" s="51" t="s">
        <v>190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</row>
    <row r="7" spans="1:42" ht="12.75" customHeight="1" x14ac:dyDescent="0.35">
      <c r="A7" s="25" t="s">
        <v>191</v>
      </c>
      <c r="B7" s="25"/>
      <c r="C7" s="51" t="s">
        <v>192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</row>
    <row r="8" spans="1:42" ht="23.25" customHeight="1" x14ac:dyDescent="0.35">
      <c r="A8" s="25" t="s">
        <v>193</v>
      </c>
      <c r="B8" s="25"/>
      <c r="C8" s="51" t="s">
        <v>194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</row>
    <row r="9" spans="1:42" ht="12.75" customHeight="1" x14ac:dyDescent="0.35">
      <c r="A9" s="25" t="s">
        <v>195</v>
      </c>
      <c r="B9" s="25"/>
      <c r="C9" s="51" t="s">
        <v>221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</row>
    <row r="10" spans="1:42" ht="12.75" customHeight="1" x14ac:dyDescent="0.35">
      <c r="A10" s="25" t="s">
        <v>196</v>
      </c>
      <c r="B10" s="25"/>
      <c r="C10" s="51" t="s">
        <v>197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</row>
    <row r="11" spans="1:42" ht="40.5" customHeight="1" x14ac:dyDescent="0.35">
      <c r="A11" s="25" t="s">
        <v>198</v>
      </c>
      <c r="B11" s="25"/>
      <c r="C11" s="53" t="s">
        <v>220</v>
      </c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</row>
    <row r="12" spans="1:42" ht="24" customHeight="1" x14ac:dyDescent="0.35">
      <c r="A12" s="25" t="s">
        <v>185</v>
      </c>
      <c r="B12" s="25"/>
      <c r="C12" s="54" t="s">
        <v>199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</row>
    <row r="13" spans="1:42" ht="9.75" customHeight="1" thickBot="1" x14ac:dyDescent="0.4">
      <c r="B13" s="34"/>
      <c r="C13" s="35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4"/>
    </row>
    <row r="14" spans="1:42" x14ac:dyDescent="0.35">
      <c r="B14" s="37"/>
      <c r="C14" s="22"/>
      <c r="D14" s="38"/>
      <c r="E14" s="64">
        <v>2019</v>
      </c>
      <c r="F14" s="64">
        <v>2018</v>
      </c>
      <c r="G14" s="64">
        <v>2017</v>
      </c>
      <c r="H14" s="64">
        <v>2016</v>
      </c>
      <c r="I14" s="64">
        <v>2015</v>
      </c>
      <c r="J14" s="64">
        <v>2014</v>
      </c>
      <c r="K14" s="64">
        <v>2013</v>
      </c>
      <c r="L14" s="64">
        <v>2012</v>
      </c>
      <c r="M14" s="64">
        <v>2011</v>
      </c>
      <c r="N14" s="64">
        <v>2010</v>
      </c>
      <c r="O14" s="64">
        <v>2009</v>
      </c>
      <c r="P14" s="64">
        <v>2008</v>
      </c>
      <c r="Q14" s="64">
        <v>2007</v>
      </c>
      <c r="R14" s="64">
        <v>2006</v>
      </c>
      <c r="S14" s="64">
        <v>2005</v>
      </c>
      <c r="T14" s="64">
        <v>2004</v>
      </c>
      <c r="U14" s="64">
        <v>2003</v>
      </c>
      <c r="V14" s="64">
        <v>2002</v>
      </c>
      <c r="W14" s="64">
        <v>2000</v>
      </c>
      <c r="X14" s="64">
        <v>1998</v>
      </c>
      <c r="Y14" s="64">
        <v>1996</v>
      </c>
      <c r="Z14" s="39"/>
    </row>
    <row r="15" spans="1:42" x14ac:dyDescent="0.35">
      <c r="B15" s="37"/>
      <c r="C15" s="61" t="s">
        <v>200</v>
      </c>
      <c r="D15" s="38"/>
      <c r="E15" s="22"/>
      <c r="F15" s="22"/>
      <c r="G15" s="22"/>
      <c r="H15" s="22"/>
      <c r="I15" s="22"/>
      <c r="J15" s="22"/>
      <c r="K15" s="22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40"/>
    </row>
    <row r="16" spans="1:42" x14ac:dyDescent="0.35">
      <c r="B16" s="37"/>
      <c r="C16" s="62" t="s">
        <v>201</v>
      </c>
      <c r="D16" s="38"/>
      <c r="E16" s="42" t="s">
        <v>118</v>
      </c>
      <c r="F16" s="42" t="s">
        <v>118</v>
      </c>
      <c r="G16" s="42" t="s">
        <v>118</v>
      </c>
      <c r="H16" s="42" t="s">
        <v>118</v>
      </c>
      <c r="I16" s="42" t="s">
        <v>118</v>
      </c>
      <c r="J16" s="42" t="s">
        <v>118</v>
      </c>
      <c r="K16" s="42" t="s">
        <v>118</v>
      </c>
      <c r="L16" s="42" t="s">
        <v>118</v>
      </c>
      <c r="M16" s="42" t="s">
        <v>118</v>
      </c>
      <c r="N16" s="42" t="s">
        <v>118</v>
      </c>
      <c r="O16" s="42" t="s">
        <v>118</v>
      </c>
      <c r="P16" s="42" t="s">
        <v>118</v>
      </c>
      <c r="Q16" s="42" t="s">
        <v>118</v>
      </c>
      <c r="R16" s="42" t="s">
        <v>118</v>
      </c>
      <c r="S16" s="42" t="s">
        <v>118</v>
      </c>
      <c r="T16" s="42" t="s">
        <v>118</v>
      </c>
      <c r="U16" s="42" t="s">
        <v>118</v>
      </c>
      <c r="V16" s="42" t="s">
        <v>118</v>
      </c>
      <c r="W16" s="42" t="s">
        <v>118</v>
      </c>
      <c r="X16" s="42" t="s">
        <v>118</v>
      </c>
      <c r="Y16" s="42" t="s">
        <v>118</v>
      </c>
      <c r="Z16" s="41"/>
    </row>
    <row r="17" spans="2:29" x14ac:dyDescent="0.35">
      <c r="B17" s="37"/>
      <c r="C17" s="62"/>
      <c r="D17" s="38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0"/>
    </row>
    <row r="18" spans="2:29" x14ac:dyDescent="0.35">
      <c r="B18" s="37"/>
      <c r="C18" s="61" t="s">
        <v>202</v>
      </c>
      <c r="D18" s="38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0"/>
    </row>
    <row r="19" spans="2:29" x14ac:dyDescent="0.35">
      <c r="B19" s="37"/>
      <c r="C19" s="62" t="s">
        <v>201</v>
      </c>
      <c r="D19" s="38"/>
      <c r="E19" s="42" t="s">
        <v>118</v>
      </c>
      <c r="F19" s="42" t="s">
        <v>118</v>
      </c>
      <c r="G19" s="42" t="s">
        <v>118</v>
      </c>
      <c r="H19" s="42" t="s">
        <v>118</v>
      </c>
      <c r="I19" s="42" t="s">
        <v>118</v>
      </c>
      <c r="J19" s="42" t="s">
        <v>118</v>
      </c>
      <c r="K19" s="42" t="s">
        <v>118</v>
      </c>
      <c r="L19" s="42" t="s">
        <v>118</v>
      </c>
      <c r="M19" s="42" t="s">
        <v>118</v>
      </c>
      <c r="N19" s="42" t="s">
        <v>118</v>
      </c>
      <c r="O19" s="42" t="s">
        <v>118</v>
      </c>
      <c r="P19" s="42" t="s">
        <v>118</v>
      </c>
      <c r="Q19" s="42" t="s">
        <v>118</v>
      </c>
      <c r="R19" s="42" t="s">
        <v>118</v>
      </c>
      <c r="S19" s="42" t="s">
        <v>118</v>
      </c>
      <c r="T19" s="42" t="s">
        <v>118</v>
      </c>
      <c r="U19" s="42" t="s">
        <v>118</v>
      </c>
      <c r="V19" s="42" t="s">
        <v>118</v>
      </c>
      <c r="W19" s="42" t="s">
        <v>118</v>
      </c>
      <c r="X19" s="42" t="s">
        <v>118</v>
      </c>
      <c r="Y19" s="42" t="s">
        <v>118</v>
      </c>
      <c r="Z19" s="40"/>
    </row>
    <row r="20" spans="2:29" x14ac:dyDescent="0.35">
      <c r="B20" s="37"/>
      <c r="C20" s="62"/>
      <c r="D20" s="38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0"/>
    </row>
    <row r="21" spans="2:29" x14ac:dyDescent="0.35">
      <c r="B21" s="37"/>
      <c r="C21" s="61" t="s">
        <v>203</v>
      </c>
      <c r="D21" s="38"/>
      <c r="E21" s="22"/>
      <c r="F21" s="22"/>
      <c r="G21" s="22"/>
      <c r="H21" s="22"/>
      <c r="I21" s="22"/>
      <c r="J21" s="22"/>
      <c r="K21" s="2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0"/>
    </row>
    <row r="22" spans="2:29" x14ac:dyDescent="0.35">
      <c r="B22" s="37"/>
      <c r="C22" s="63" t="s">
        <v>204</v>
      </c>
      <c r="D22" s="38"/>
      <c r="E22" s="42" t="s">
        <v>205</v>
      </c>
      <c r="F22" s="42" t="s">
        <v>205</v>
      </c>
      <c r="G22" s="42" t="s">
        <v>205</v>
      </c>
      <c r="H22" s="42" t="s">
        <v>205</v>
      </c>
      <c r="I22" s="42" t="s">
        <v>205</v>
      </c>
      <c r="J22" s="42" t="s">
        <v>205</v>
      </c>
      <c r="K22" s="42" t="s">
        <v>205</v>
      </c>
      <c r="L22" s="42" t="s">
        <v>205</v>
      </c>
      <c r="M22" s="42" t="s">
        <v>205</v>
      </c>
      <c r="N22" s="42" t="s">
        <v>205</v>
      </c>
      <c r="O22" s="42" t="s">
        <v>205</v>
      </c>
      <c r="P22" s="42" t="s">
        <v>205</v>
      </c>
      <c r="Q22" s="42" t="s">
        <v>205</v>
      </c>
      <c r="R22" s="42" t="s">
        <v>205</v>
      </c>
      <c r="S22" s="42" t="s">
        <v>205</v>
      </c>
      <c r="T22" s="42" t="s">
        <v>205</v>
      </c>
      <c r="U22" s="42" t="s">
        <v>118</v>
      </c>
      <c r="V22" s="42" t="s">
        <v>118</v>
      </c>
      <c r="W22" s="42" t="s">
        <v>118</v>
      </c>
      <c r="X22" s="42" t="s">
        <v>118</v>
      </c>
      <c r="Y22" s="42" t="s">
        <v>118</v>
      </c>
      <c r="Z22" s="40"/>
    </row>
    <row r="23" spans="2:29" x14ac:dyDescent="0.35">
      <c r="B23" s="37"/>
      <c r="C23" s="59" t="s">
        <v>206</v>
      </c>
      <c r="D23" s="38"/>
      <c r="E23" s="42" t="s">
        <v>205</v>
      </c>
      <c r="F23" s="42" t="s">
        <v>205</v>
      </c>
      <c r="G23" s="42" t="s">
        <v>205</v>
      </c>
      <c r="H23" s="42" t="s">
        <v>205</v>
      </c>
      <c r="I23" s="42" t="s">
        <v>205</v>
      </c>
      <c r="J23" s="42" t="s">
        <v>205</v>
      </c>
      <c r="K23" s="42" t="s">
        <v>205</v>
      </c>
      <c r="L23" s="42" t="s">
        <v>205</v>
      </c>
      <c r="M23" s="42" t="s">
        <v>205</v>
      </c>
      <c r="N23" s="42" t="s">
        <v>205</v>
      </c>
      <c r="O23" s="42" t="s">
        <v>205</v>
      </c>
      <c r="P23" s="42" t="s">
        <v>205</v>
      </c>
      <c r="Q23" s="42" t="s">
        <v>205</v>
      </c>
      <c r="R23" s="42" t="s">
        <v>205</v>
      </c>
      <c r="S23" s="42" t="s">
        <v>205</v>
      </c>
      <c r="T23" s="42" t="s">
        <v>205</v>
      </c>
      <c r="U23" s="42" t="s">
        <v>205</v>
      </c>
      <c r="V23" s="42" t="s">
        <v>205</v>
      </c>
      <c r="W23" s="42" t="s">
        <v>205</v>
      </c>
      <c r="X23" s="42" t="s">
        <v>205</v>
      </c>
      <c r="Y23" s="42" t="s">
        <v>118</v>
      </c>
      <c r="Z23" s="40"/>
    </row>
    <row r="24" spans="2:29" x14ac:dyDescent="0.35">
      <c r="B24" s="37"/>
      <c r="C24" s="59" t="s">
        <v>207</v>
      </c>
      <c r="D24" s="38"/>
      <c r="E24" s="42" t="s">
        <v>205</v>
      </c>
      <c r="F24" s="42" t="s">
        <v>205</v>
      </c>
      <c r="G24" s="42" t="s">
        <v>205</v>
      </c>
      <c r="H24" s="42" t="s">
        <v>205</v>
      </c>
      <c r="I24" s="42" t="s">
        <v>205</v>
      </c>
      <c r="J24" s="42" t="s">
        <v>205</v>
      </c>
      <c r="K24" s="42" t="s">
        <v>205</v>
      </c>
      <c r="L24" s="42" t="s">
        <v>205</v>
      </c>
      <c r="M24" s="42" t="s">
        <v>205</v>
      </c>
      <c r="N24" s="42" t="s">
        <v>205</v>
      </c>
      <c r="O24" s="42" t="s">
        <v>205</v>
      </c>
      <c r="P24" s="42" t="s">
        <v>205</v>
      </c>
      <c r="Q24" s="42" t="s">
        <v>205</v>
      </c>
      <c r="R24" s="42" t="s">
        <v>205</v>
      </c>
      <c r="S24" s="42" t="s">
        <v>205</v>
      </c>
      <c r="T24" s="42" t="s">
        <v>205</v>
      </c>
      <c r="U24" s="42" t="s">
        <v>205</v>
      </c>
      <c r="V24" s="42" t="s">
        <v>205</v>
      </c>
      <c r="W24" s="42" t="s">
        <v>205</v>
      </c>
      <c r="X24" s="42" t="s">
        <v>205</v>
      </c>
      <c r="Y24" s="42" t="s">
        <v>118</v>
      </c>
      <c r="Z24" s="40"/>
    </row>
    <row r="25" spans="2:29" x14ac:dyDescent="0.35">
      <c r="B25" s="37"/>
      <c r="C25" s="66"/>
      <c r="D25" s="38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0"/>
    </row>
    <row r="26" spans="2:29" x14ac:dyDescent="0.35">
      <c r="B26" s="37"/>
      <c r="C26" s="61" t="s">
        <v>208</v>
      </c>
      <c r="D26" s="38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0"/>
    </row>
    <row r="27" spans="2:29" x14ac:dyDescent="0.35">
      <c r="B27" s="37"/>
      <c r="C27" s="62" t="s">
        <v>181</v>
      </c>
      <c r="D27" s="38"/>
      <c r="E27" s="65" t="s">
        <v>205</v>
      </c>
      <c r="F27" s="65" t="s">
        <v>205</v>
      </c>
      <c r="G27" s="65" t="s">
        <v>205</v>
      </c>
      <c r="H27" s="65" t="s">
        <v>205</v>
      </c>
      <c r="I27" s="65" t="s">
        <v>205</v>
      </c>
      <c r="J27" s="65" t="s">
        <v>205</v>
      </c>
      <c r="K27" s="65" t="s">
        <v>205</v>
      </c>
      <c r="L27" s="65" t="s">
        <v>118</v>
      </c>
      <c r="M27" s="65" t="s">
        <v>118</v>
      </c>
      <c r="N27" s="65" t="s">
        <v>118</v>
      </c>
      <c r="O27" s="65" t="s">
        <v>118</v>
      </c>
      <c r="P27" s="65" t="s">
        <v>118</v>
      </c>
      <c r="Q27" s="65" t="s">
        <v>118</v>
      </c>
      <c r="R27" s="65" t="s">
        <v>118</v>
      </c>
      <c r="S27" s="65" t="s">
        <v>118</v>
      </c>
      <c r="T27" s="65" t="s">
        <v>118</v>
      </c>
      <c r="U27" s="65" t="s">
        <v>118</v>
      </c>
      <c r="V27" s="65" t="s">
        <v>118</v>
      </c>
      <c r="W27" s="65" t="s">
        <v>118</v>
      </c>
      <c r="X27" s="65" t="s">
        <v>118</v>
      </c>
      <c r="Y27" s="65" t="s">
        <v>118</v>
      </c>
      <c r="Z27" s="40"/>
    </row>
    <row r="28" spans="2:29" x14ac:dyDescent="0.35">
      <c r="B28" s="37"/>
      <c r="C28" s="59" t="s">
        <v>209</v>
      </c>
      <c r="D28" s="38"/>
      <c r="E28" s="42" t="s">
        <v>205</v>
      </c>
      <c r="F28" s="42" t="s">
        <v>205</v>
      </c>
      <c r="G28" s="42" t="s">
        <v>205</v>
      </c>
      <c r="H28" s="42" t="s">
        <v>205</v>
      </c>
      <c r="I28" s="42" t="s">
        <v>205</v>
      </c>
      <c r="J28" s="42" t="s">
        <v>205</v>
      </c>
      <c r="K28" s="42" t="s">
        <v>205</v>
      </c>
      <c r="L28" s="42" t="s">
        <v>205</v>
      </c>
      <c r="M28" s="42" t="s">
        <v>205</v>
      </c>
      <c r="N28" s="42" t="s">
        <v>205</v>
      </c>
      <c r="O28" s="42" t="s">
        <v>205</v>
      </c>
      <c r="P28" s="42" t="s">
        <v>205</v>
      </c>
      <c r="Q28" s="42" t="s">
        <v>205</v>
      </c>
      <c r="R28" s="42" t="s">
        <v>205</v>
      </c>
      <c r="S28" s="42" t="s">
        <v>205</v>
      </c>
      <c r="T28" s="42" t="s">
        <v>205</v>
      </c>
      <c r="U28" s="42" t="s">
        <v>205</v>
      </c>
      <c r="V28" s="42" t="s">
        <v>205</v>
      </c>
      <c r="W28" s="42" t="s">
        <v>205</v>
      </c>
      <c r="X28" s="42" t="s">
        <v>205</v>
      </c>
      <c r="Y28" s="42" t="s">
        <v>118</v>
      </c>
      <c r="Z28" s="40"/>
      <c r="AC28" s="64" t="s">
        <v>128</v>
      </c>
    </row>
    <row r="29" spans="2:29" x14ac:dyDescent="0.35">
      <c r="B29" s="37"/>
      <c r="C29" s="63" t="s">
        <v>210</v>
      </c>
      <c r="D29" s="38"/>
      <c r="E29" s="42" t="s">
        <v>205</v>
      </c>
      <c r="F29" s="42" t="s">
        <v>205</v>
      </c>
      <c r="G29" s="42" t="s">
        <v>205</v>
      </c>
      <c r="H29" s="42" t="s">
        <v>205</v>
      </c>
      <c r="I29" s="42" t="s">
        <v>205</v>
      </c>
      <c r="J29" s="42" t="s">
        <v>205</v>
      </c>
      <c r="K29" s="42" t="s">
        <v>205</v>
      </c>
      <c r="L29" s="42" t="s">
        <v>205</v>
      </c>
      <c r="M29" s="42" t="s">
        <v>205</v>
      </c>
      <c r="N29" s="42" t="s">
        <v>205</v>
      </c>
      <c r="O29" s="42" t="s">
        <v>205</v>
      </c>
      <c r="P29" s="42" t="s">
        <v>205</v>
      </c>
      <c r="Q29" s="42" t="s">
        <v>205</v>
      </c>
      <c r="R29" s="42" t="s">
        <v>205</v>
      </c>
      <c r="S29" s="42" t="s">
        <v>205</v>
      </c>
      <c r="T29" s="42" t="s">
        <v>205</v>
      </c>
      <c r="U29" s="42" t="s">
        <v>205</v>
      </c>
      <c r="V29" s="42" t="s">
        <v>205</v>
      </c>
      <c r="W29" s="42" t="s">
        <v>205</v>
      </c>
      <c r="X29" s="42" t="s">
        <v>205</v>
      </c>
      <c r="Y29" s="42" t="s">
        <v>118</v>
      </c>
      <c r="Z29" s="40"/>
    </row>
    <row r="30" spans="2:29" x14ac:dyDescent="0.35">
      <c r="B30" s="37"/>
      <c r="C30" s="62"/>
      <c r="D30" s="38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0"/>
    </row>
    <row r="31" spans="2:29" x14ac:dyDescent="0.35">
      <c r="B31" s="37"/>
      <c r="C31" s="61" t="s">
        <v>211</v>
      </c>
      <c r="D31" s="38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0"/>
    </row>
    <row r="32" spans="2:29" x14ac:dyDescent="0.35">
      <c r="B32" s="37"/>
      <c r="C32" s="60" t="s">
        <v>212</v>
      </c>
      <c r="D32" s="38"/>
      <c r="E32" s="42" t="s">
        <v>205</v>
      </c>
      <c r="F32" s="42" t="s">
        <v>205</v>
      </c>
      <c r="G32" s="42" t="s">
        <v>205</v>
      </c>
      <c r="H32" s="42" t="s">
        <v>205</v>
      </c>
      <c r="I32" s="42" t="s">
        <v>205</v>
      </c>
      <c r="J32" s="42" t="s">
        <v>205</v>
      </c>
      <c r="K32" s="42" t="s">
        <v>205</v>
      </c>
      <c r="L32" s="42" t="s">
        <v>205</v>
      </c>
      <c r="M32" s="42" t="s">
        <v>205</v>
      </c>
      <c r="N32" s="42" t="s">
        <v>205</v>
      </c>
      <c r="O32" s="42" t="s">
        <v>205</v>
      </c>
      <c r="P32" s="42" t="s">
        <v>205</v>
      </c>
      <c r="Q32" s="42" t="s">
        <v>205</v>
      </c>
      <c r="R32" s="42" t="s">
        <v>205</v>
      </c>
      <c r="S32" s="42" t="s">
        <v>205</v>
      </c>
      <c r="T32" s="42" t="s">
        <v>205</v>
      </c>
      <c r="U32" s="42" t="s">
        <v>205</v>
      </c>
      <c r="V32" s="42" t="s">
        <v>205</v>
      </c>
      <c r="W32" s="42" t="s">
        <v>205</v>
      </c>
      <c r="X32" s="42" t="s">
        <v>205</v>
      </c>
      <c r="Y32" s="42" t="s">
        <v>118</v>
      </c>
      <c r="Z32" s="40"/>
    </row>
    <row r="33" spans="2:26" x14ac:dyDescent="0.35">
      <c r="B33" s="37"/>
      <c r="C33" s="59"/>
      <c r="D33" s="38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0"/>
    </row>
    <row r="34" spans="2:26" x14ac:dyDescent="0.35">
      <c r="B34" s="37"/>
      <c r="C34" s="61" t="s">
        <v>213</v>
      </c>
      <c r="D34" s="38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0"/>
    </row>
    <row r="35" spans="2:26" x14ac:dyDescent="0.35">
      <c r="B35" s="37"/>
      <c r="C35" s="60" t="s">
        <v>214</v>
      </c>
      <c r="D35" s="38"/>
      <c r="E35" s="42" t="s">
        <v>205</v>
      </c>
      <c r="F35" s="42" t="s">
        <v>205</v>
      </c>
      <c r="G35" s="42" t="s">
        <v>205</v>
      </c>
      <c r="H35" s="42" t="s">
        <v>205</v>
      </c>
      <c r="I35" s="42" t="s">
        <v>205</v>
      </c>
      <c r="J35" s="42" t="s">
        <v>205</v>
      </c>
      <c r="K35" s="42" t="s">
        <v>205</v>
      </c>
      <c r="L35" s="42" t="s">
        <v>205</v>
      </c>
      <c r="M35" s="42" t="s">
        <v>205</v>
      </c>
      <c r="N35" s="42" t="s">
        <v>205</v>
      </c>
      <c r="O35" s="42" t="s">
        <v>205</v>
      </c>
      <c r="P35" s="42" t="s">
        <v>205</v>
      </c>
      <c r="Q35" s="42" t="s">
        <v>205</v>
      </c>
      <c r="R35" s="42" t="s">
        <v>205</v>
      </c>
      <c r="S35" s="42" t="s">
        <v>205</v>
      </c>
      <c r="T35" s="42" t="s">
        <v>205</v>
      </c>
      <c r="U35" s="42" t="s">
        <v>205</v>
      </c>
      <c r="V35" s="42" t="s">
        <v>205</v>
      </c>
      <c r="W35" s="42" t="s">
        <v>205</v>
      </c>
      <c r="X35" s="42" t="s">
        <v>205</v>
      </c>
      <c r="Y35" s="42" t="s">
        <v>118</v>
      </c>
      <c r="Z35" s="40"/>
    </row>
    <row r="36" spans="2:26" x14ac:dyDescent="0.35">
      <c r="B36" s="37"/>
      <c r="C36" s="59"/>
      <c r="D36" s="38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0"/>
    </row>
    <row r="37" spans="2:26" x14ac:dyDescent="0.35">
      <c r="B37" s="43"/>
      <c r="C37" s="58" t="s">
        <v>196</v>
      </c>
      <c r="D37" s="44"/>
      <c r="E37" s="57">
        <v>54</v>
      </c>
      <c r="F37" s="57">
        <v>54</v>
      </c>
      <c r="G37" s="57">
        <v>54</v>
      </c>
      <c r="H37" s="57">
        <v>54</v>
      </c>
      <c r="I37" s="57">
        <v>54</v>
      </c>
      <c r="J37" s="57">
        <v>54</v>
      </c>
      <c r="K37" s="57">
        <v>54</v>
      </c>
      <c r="L37" s="57">
        <v>54</v>
      </c>
      <c r="M37" s="57">
        <v>54</v>
      </c>
      <c r="N37" s="57">
        <v>53</v>
      </c>
      <c r="O37" s="57">
        <v>53</v>
      </c>
      <c r="P37" s="57">
        <v>53</v>
      </c>
      <c r="Q37" s="57">
        <v>52</v>
      </c>
      <c r="R37" s="57">
        <v>52</v>
      </c>
      <c r="S37" s="57">
        <v>52</v>
      </c>
      <c r="T37" s="57">
        <v>52</v>
      </c>
      <c r="U37" s="57">
        <v>52</v>
      </c>
      <c r="V37" s="57">
        <v>51</v>
      </c>
      <c r="W37" s="57">
        <v>51</v>
      </c>
      <c r="X37" s="57">
        <v>51</v>
      </c>
      <c r="Y37" s="57" t="s">
        <v>118</v>
      </c>
      <c r="Z37" s="45"/>
    </row>
    <row r="38" spans="2:26" x14ac:dyDescent="0.35">
      <c r="B38" s="43"/>
      <c r="C38" s="56" t="s">
        <v>215</v>
      </c>
      <c r="D38" s="44"/>
      <c r="E38" s="55">
        <v>2019</v>
      </c>
      <c r="F38" s="55">
        <v>2019</v>
      </c>
      <c r="G38" s="55">
        <v>2017</v>
      </c>
      <c r="H38" s="55">
        <v>2017</v>
      </c>
      <c r="I38" s="55">
        <v>2016</v>
      </c>
      <c r="J38" s="55">
        <v>2015</v>
      </c>
      <c r="K38" s="55">
        <v>2014</v>
      </c>
      <c r="L38" s="55">
        <v>2013</v>
      </c>
      <c r="M38" s="55">
        <v>2012</v>
      </c>
      <c r="N38" s="55">
        <v>2011</v>
      </c>
      <c r="O38" s="55">
        <v>2010</v>
      </c>
      <c r="P38" s="55">
        <v>2009</v>
      </c>
      <c r="Q38" s="55">
        <v>2008</v>
      </c>
      <c r="R38" s="55">
        <v>2007</v>
      </c>
      <c r="S38" s="55">
        <v>2006</v>
      </c>
      <c r="T38" s="55">
        <v>2005</v>
      </c>
      <c r="U38" s="55">
        <v>2004</v>
      </c>
      <c r="V38" s="55">
        <v>2003</v>
      </c>
      <c r="W38" s="55">
        <v>2001</v>
      </c>
      <c r="X38" s="55">
        <v>1999</v>
      </c>
      <c r="Y38" s="55" t="s">
        <v>118</v>
      </c>
      <c r="Z38" s="45"/>
    </row>
    <row r="39" spans="2:26" ht="15" thickBot="1" x14ac:dyDescent="0.4">
      <c r="B39" s="46"/>
      <c r="C39" s="47"/>
      <c r="D39" s="48"/>
      <c r="E39" s="34"/>
      <c r="F39" s="34"/>
      <c r="G39" s="34"/>
      <c r="H39" s="34"/>
      <c r="I39" s="34"/>
      <c r="J39" s="34"/>
      <c r="K39" s="34"/>
      <c r="L39" s="34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49"/>
    </row>
  </sheetData>
  <mergeCells count="3">
    <mergeCell ref="A1:S1"/>
    <mergeCell ref="C11:Y11"/>
    <mergeCell ref="C12:Y12"/>
  </mergeCells>
  <hyperlinks>
    <hyperlink ref="C5" r:id="rId1" xr:uid="{F5A77BAD-B409-4E11-B428-AADA10B69EE9}"/>
  </hyperlinks>
  <pageMargins left="0.75" right="0.75" top="1" bottom="1" header="0.5" footer="0.5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60"/>
  <sheetViews>
    <sheetView topLeftCell="C3" workbookViewId="0">
      <selection activeCell="C8" sqref="C8:Q64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7" width="10.7265625" style="19" customWidth="1"/>
    <col min="8" max="8" width="4.26953125" style="19" customWidth="1"/>
    <col min="9" max="9" width="19.81640625" style="19" customWidth="1"/>
    <col min="10" max="16" width="8.81640625" style="19"/>
    <col min="17" max="17" width="5.453125" style="19" customWidth="1"/>
    <col min="18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R1" s="2" t="s">
        <v>116</v>
      </c>
    </row>
    <row r="2" spans="1:25" s="2" customFormat="1" ht="116" x14ac:dyDescent="0.35">
      <c r="E2" s="16"/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R2" s="14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R6" s="10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A7" s="19" t="s">
        <v>128</v>
      </c>
      <c r="C7" s="19" t="s">
        <v>129</v>
      </c>
      <c r="D7" s="19" t="s">
        <v>130</v>
      </c>
      <c r="E7" s="19" t="s">
        <v>131</v>
      </c>
      <c r="F7" s="19" t="s">
        <v>132</v>
      </c>
      <c r="G7" s="19" t="s">
        <v>174</v>
      </c>
    </row>
    <row r="8" spans="1:25" x14ac:dyDescent="0.35">
      <c r="A8" s="19" t="s">
        <v>87</v>
      </c>
      <c r="B8" s="19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9">
        <v>0</v>
      </c>
      <c r="J8" s="19">
        <v>3</v>
      </c>
      <c r="K8" s="19">
        <v>3.5</v>
      </c>
      <c r="L8" s="19">
        <v>3</v>
      </c>
      <c r="M8" s="19">
        <v>3.5</v>
      </c>
      <c r="N8" s="19">
        <v>3</v>
      </c>
      <c r="O8" s="19">
        <v>3.75</v>
      </c>
      <c r="P8" s="19">
        <v>3</v>
      </c>
      <c r="S8" s="19">
        <f>IF(ISNUMBER(J8)=TRUE,S$5*(J8-S$4)/(S$3-S$4)+(1-S$5)*(1-(J8-S$4)/(S$3-S$4)),"..")</f>
        <v>0.4</v>
      </c>
      <c r="T8" s="19">
        <f t="shared" ref="T8:Y23" si="0">IF(ISNUMBER(K8)=TRUE,T$5*(K8-T$4)/(T$3-T$4)+(1-T$5)*(1-(K8-T$4)/(T$3-T$4)),"..")</f>
        <v>0.5</v>
      </c>
      <c r="U8" s="19">
        <f t="shared" si="0"/>
        <v>0.4</v>
      </c>
      <c r="V8" s="19">
        <f t="shared" si="0"/>
        <v>0.5</v>
      </c>
      <c r="W8" s="19">
        <f t="shared" si="0"/>
        <v>0.4</v>
      </c>
      <c r="X8" s="19">
        <f t="shared" si="0"/>
        <v>0.55000000000000004</v>
      </c>
      <c r="Y8" s="19">
        <f t="shared" si="0"/>
        <v>0.4</v>
      </c>
    </row>
    <row r="9" spans="1:25" x14ac:dyDescent="0.35">
      <c r="A9" s="19" t="s">
        <v>8</v>
      </c>
      <c r="B9" s="19" t="s">
        <v>7</v>
      </c>
      <c r="C9" s="12">
        <v>0.39999999999999997</v>
      </c>
      <c r="D9" s="12">
        <v>0.45</v>
      </c>
      <c r="E9" s="12">
        <v>0.3</v>
      </c>
      <c r="F9" s="12">
        <v>0.2</v>
      </c>
      <c r="G9" s="19">
        <v>1</v>
      </c>
      <c r="J9" s="19">
        <v>3.5</v>
      </c>
      <c r="K9" s="19">
        <v>3</v>
      </c>
      <c r="L9" s="19">
        <v>2.5</v>
      </c>
      <c r="M9" s="19">
        <v>2</v>
      </c>
      <c r="N9" s="19">
        <v>2.5</v>
      </c>
      <c r="O9" s="19">
        <v>3</v>
      </c>
      <c r="P9" s="19">
        <v>3.5</v>
      </c>
      <c r="S9" s="19">
        <f t="shared" ref="S9:Y58" si="1">IF(ISNUMBER(J9)=TRUE,S$5*(J9-S$4)/(S$3-S$4)+(1-S$5)*(1-(J9-S$4)/(S$3-S$4)),"..")</f>
        <v>0.5</v>
      </c>
      <c r="T9" s="19">
        <f t="shared" si="0"/>
        <v>0.4</v>
      </c>
      <c r="U9" s="19">
        <f t="shared" si="0"/>
        <v>0.3</v>
      </c>
      <c r="V9" s="19">
        <f t="shared" si="0"/>
        <v>0.2</v>
      </c>
      <c r="W9" s="19">
        <f t="shared" si="0"/>
        <v>0.3</v>
      </c>
      <c r="X9" s="19">
        <f t="shared" si="0"/>
        <v>0.4</v>
      </c>
      <c r="Y9" s="19">
        <f t="shared" si="0"/>
        <v>0.5</v>
      </c>
    </row>
    <row r="10" spans="1:25" x14ac:dyDescent="0.35">
      <c r="A10" s="19" t="s">
        <v>10</v>
      </c>
      <c r="B10" s="19" t="s">
        <v>9</v>
      </c>
      <c r="C10" s="12">
        <v>0.66666666666666663</v>
      </c>
      <c r="D10" s="12">
        <v>0.5</v>
      </c>
      <c r="E10" s="12">
        <v>0.6</v>
      </c>
      <c r="F10" s="12">
        <v>0.6</v>
      </c>
      <c r="G10" s="19">
        <v>1</v>
      </c>
      <c r="J10" s="19">
        <v>4</v>
      </c>
      <c r="K10" s="19">
        <v>3</v>
      </c>
      <c r="L10" s="19">
        <v>4</v>
      </c>
      <c r="M10" s="19">
        <v>4</v>
      </c>
      <c r="N10" s="19">
        <v>4</v>
      </c>
      <c r="O10" s="19">
        <v>4.5</v>
      </c>
      <c r="P10" s="19">
        <v>4.5</v>
      </c>
      <c r="S10" s="19">
        <f t="shared" si="1"/>
        <v>0.6</v>
      </c>
      <c r="T10" s="19">
        <f t="shared" si="0"/>
        <v>0.4</v>
      </c>
      <c r="U10" s="19">
        <f t="shared" si="0"/>
        <v>0.6</v>
      </c>
      <c r="V10" s="19">
        <f t="shared" si="0"/>
        <v>0.6</v>
      </c>
      <c r="W10" s="19">
        <f t="shared" si="0"/>
        <v>0.6</v>
      </c>
      <c r="X10" s="19">
        <f t="shared" si="0"/>
        <v>0.7</v>
      </c>
      <c r="Y10" s="19">
        <f t="shared" si="0"/>
        <v>0.7</v>
      </c>
    </row>
    <row r="11" spans="1:25" x14ac:dyDescent="0.35">
      <c r="A11" s="19" t="s">
        <v>89</v>
      </c>
      <c r="B11" s="19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9">
        <v>0</v>
      </c>
      <c r="J11" s="19">
        <v>4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S11" s="19">
        <f t="shared" si="1"/>
        <v>0.6</v>
      </c>
      <c r="T11" s="19">
        <f t="shared" si="0"/>
        <v>0.8</v>
      </c>
      <c r="U11" s="19">
        <f t="shared" si="0"/>
        <v>0.8</v>
      </c>
      <c r="V11" s="19">
        <f t="shared" si="0"/>
        <v>0.8</v>
      </c>
      <c r="W11" s="19">
        <f t="shared" si="0"/>
        <v>0.8</v>
      </c>
      <c r="X11" s="19">
        <f t="shared" si="0"/>
        <v>0.8</v>
      </c>
      <c r="Y11" s="19">
        <f t="shared" si="0"/>
        <v>0.8</v>
      </c>
    </row>
    <row r="12" spans="1:25" x14ac:dyDescent="0.35">
      <c r="A12" s="19" t="s">
        <v>12</v>
      </c>
      <c r="B12" s="19" t="s">
        <v>11</v>
      </c>
      <c r="C12" s="12">
        <v>0.6</v>
      </c>
      <c r="D12" s="12">
        <v>0.7</v>
      </c>
      <c r="E12" s="12">
        <v>0.7</v>
      </c>
      <c r="F12" s="12">
        <v>0.7</v>
      </c>
      <c r="G12" s="19">
        <v>1</v>
      </c>
      <c r="I12" s="19" t="s">
        <v>128</v>
      </c>
      <c r="J12" s="19">
        <v>4.5</v>
      </c>
      <c r="K12" s="19">
        <v>4.5</v>
      </c>
      <c r="L12" s="19">
        <v>3.5</v>
      </c>
      <c r="M12" s="19">
        <v>4.5</v>
      </c>
      <c r="N12" s="19">
        <v>4.5</v>
      </c>
      <c r="O12" s="19">
        <v>4.5</v>
      </c>
      <c r="P12" s="19">
        <v>4</v>
      </c>
      <c r="S12" s="19">
        <f t="shared" si="1"/>
        <v>0.7</v>
      </c>
      <c r="T12" s="19">
        <f t="shared" si="0"/>
        <v>0.7</v>
      </c>
      <c r="U12" s="19">
        <f t="shared" si="0"/>
        <v>0.5</v>
      </c>
      <c r="V12" s="19">
        <f t="shared" si="0"/>
        <v>0.7</v>
      </c>
      <c r="W12" s="19">
        <f t="shared" si="0"/>
        <v>0.7</v>
      </c>
      <c r="X12" s="19">
        <f t="shared" si="0"/>
        <v>0.7</v>
      </c>
      <c r="Y12" s="19">
        <f t="shared" si="0"/>
        <v>0.6</v>
      </c>
    </row>
    <row r="13" spans="1:25" x14ac:dyDescent="0.35">
      <c r="A13" s="19" t="s">
        <v>14</v>
      </c>
      <c r="B13" s="19" t="s">
        <v>13</v>
      </c>
      <c r="C13" s="12">
        <v>0.43333333333333329</v>
      </c>
      <c r="D13" s="12">
        <v>0.35</v>
      </c>
      <c r="E13" s="12">
        <v>0.3</v>
      </c>
      <c r="F13" s="12">
        <v>0.2</v>
      </c>
      <c r="G13" s="19">
        <v>1</v>
      </c>
      <c r="J13" s="19">
        <v>3.5</v>
      </c>
      <c r="K13" s="19">
        <v>2</v>
      </c>
      <c r="L13" s="19">
        <v>2.5</v>
      </c>
      <c r="M13" s="19">
        <v>2</v>
      </c>
      <c r="N13" s="19">
        <v>2.5</v>
      </c>
      <c r="O13" s="19">
        <v>4</v>
      </c>
      <c r="P13" s="19">
        <v>3</v>
      </c>
      <c r="S13" s="19">
        <f t="shared" si="1"/>
        <v>0.5</v>
      </c>
      <c r="T13" s="19">
        <f t="shared" si="0"/>
        <v>0.2</v>
      </c>
      <c r="U13" s="19">
        <f t="shared" si="0"/>
        <v>0.3</v>
      </c>
      <c r="V13" s="19">
        <f t="shared" si="0"/>
        <v>0.2</v>
      </c>
      <c r="W13" s="19">
        <f t="shared" si="0"/>
        <v>0.3</v>
      </c>
      <c r="X13" s="19">
        <f t="shared" si="0"/>
        <v>0.6</v>
      </c>
      <c r="Y13" s="19">
        <f t="shared" si="0"/>
        <v>0.4</v>
      </c>
    </row>
    <row r="14" spans="1:25" x14ac:dyDescent="0.35">
      <c r="A14" s="19" t="s">
        <v>16</v>
      </c>
      <c r="B14" s="19" t="s">
        <v>15</v>
      </c>
      <c r="C14" s="12">
        <v>0.56666666666666676</v>
      </c>
      <c r="D14" s="12">
        <v>0.55000000000000004</v>
      </c>
      <c r="E14" s="12">
        <v>0.4</v>
      </c>
      <c r="F14" s="12">
        <v>0.5</v>
      </c>
      <c r="G14" s="19">
        <v>1</v>
      </c>
      <c r="J14" s="19">
        <v>4.5</v>
      </c>
      <c r="K14" s="19">
        <v>3</v>
      </c>
      <c r="L14" s="19">
        <v>3.5</v>
      </c>
      <c r="M14" s="19">
        <v>3.5</v>
      </c>
      <c r="N14" s="19">
        <v>3</v>
      </c>
      <c r="O14" s="19">
        <v>4</v>
      </c>
      <c r="P14" s="19">
        <v>4</v>
      </c>
      <c r="S14" s="19">
        <f t="shared" si="1"/>
        <v>0.7</v>
      </c>
      <c r="T14" s="19">
        <f t="shared" si="0"/>
        <v>0.4</v>
      </c>
      <c r="U14" s="19">
        <f t="shared" si="0"/>
        <v>0.5</v>
      </c>
      <c r="V14" s="19">
        <f t="shared" si="0"/>
        <v>0.5</v>
      </c>
      <c r="W14" s="19">
        <f t="shared" si="0"/>
        <v>0.4</v>
      </c>
      <c r="X14" s="19">
        <f t="shared" si="0"/>
        <v>0.6</v>
      </c>
      <c r="Y14" s="19">
        <f t="shared" si="0"/>
        <v>0.6</v>
      </c>
    </row>
    <row r="15" spans="1:25" x14ac:dyDescent="0.35">
      <c r="A15" s="19" t="s">
        <v>18</v>
      </c>
      <c r="B15" s="19" t="s">
        <v>17</v>
      </c>
      <c r="C15" s="12">
        <v>0.66666666666666663</v>
      </c>
      <c r="D15" s="12">
        <v>0.6</v>
      </c>
      <c r="E15" s="12">
        <v>0.7</v>
      </c>
      <c r="F15" s="12">
        <v>0.8</v>
      </c>
      <c r="G15" s="19">
        <v>1</v>
      </c>
      <c r="J15" s="19">
        <v>4</v>
      </c>
      <c r="K15" s="19">
        <v>4</v>
      </c>
      <c r="L15" s="19">
        <v>4</v>
      </c>
      <c r="M15" s="19">
        <v>5</v>
      </c>
      <c r="N15" s="19">
        <v>4.5</v>
      </c>
      <c r="O15" s="19">
        <v>4.5</v>
      </c>
      <c r="P15" s="19">
        <v>4.5</v>
      </c>
      <c r="S15" s="19">
        <f t="shared" si="1"/>
        <v>0.6</v>
      </c>
      <c r="T15" s="19">
        <f t="shared" si="0"/>
        <v>0.6</v>
      </c>
      <c r="U15" s="19">
        <f t="shared" si="0"/>
        <v>0.6</v>
      </c>
      <c r="V15" s="19">
        <f t="shared" si="0"/>
        <v>0.8</v>
      </c>
      <c r="W15" s="19">
        <f t="shared" si="0"/>
        <v>0.7</v>
      </c>
      <c r="X15" s="19">
        <f t="shared" si="0"/>
        <v>0.7</v>
      </c>
      <c r="Y15" s="19">
        <f t="shared" si="0"/>
        <v>0.7</v>
      </c>
    </row>
    <row r="16" spans="1:25" x14ac:dyDescent="0.35">
      <c r="A16" s="19" t="s">
        <v>20</v>
      </c>
      <c r="B16" s="19" t="s">
        <v>19</v>
      </c>
      <c r="C16" s="12">
        <v>0.3666666666666667</v>
      </c>
      <c r="D16" s="12">
        <v>0.4</v>
      </c>
      <c r="E16" s="12">
        <v>0.3</v>
      </c>
      <c r="F16" s="12">
        <v>0.4</v>
      </c>
      <c r="G16" s="19">
        <v>1</v>
      </c>
      <c r="J16" s="19">
        <v>3.5</v>
      </c>
      <c r="K16" s="19">
        <v>2.5</v>
      </c>
      <c r="L16" s="19">
        <v>2</v>
      </c>
      <c r="M16" s="19">
        <v>3</v>
      </c>
      <c r="N16" s="19">
        <v>2.5</v>
      </c>
      <c r="O16" s="19">
        <v>3.5</v>
      </c>
      <c r="P16" s="19">
        <v>3</v>
      </c>
      <c r="S16" s="19">
        <f t="shared" si="1"/>
        <v>0.5</v>
      </c>
      <c r="T16" s="19">
        <f t="shared" si="0"/>
        <v>0.3</v>
      </c>
      <c r="U16" s="19">
        <f t="shared" si="0"/>
        <v>0.2</v>
      </c>
      <c r="V16" s="19">
        <f t="shared" si="0"/>
        <v>0.4</v>
      </c>
      <c r="W16" s="19">
        <f t="shared" si="0"/>
        <v>0.3</v>
      </c>
      <c r="X16" s="19">
        <f t="shared" si="0"/>
        <v>0.5</v>
      </c>
      <c r="Y16" s="19">
        <f t="shared" si="0"/>
        <v>0.4</v>
      </c>
    </row>
    <row r="17" spans="1:25" x14ac:dyDescent="0.35">
      <c r="A17" s="19" t="s">
        <v>22</v>
      </c>
      <c r="B17" s="19" t="s">
        <v>21</v>
      </c>
      <c r="C17" s="12">
        <v>0.43333333333333335</v>
      </c>
      <c r="D17" s="12">
        <v>0.45</v>
      </c>
      <c r="E17" s="12">
        <v>0.3</v>
      </c>
      <c r="F17" s="12">
        <v>0.2</v>
      </c>
      <c r="G17" s="19">
        <v>1</v>
      </c>
      <c r="J17" s="19">
        <v>3.5</v>
      </c>
      <c r="K17" s="19">
        <v>3</v>
      </c>
      <c r="L17" s="19">
        <v>2.5</v>
      </c>
      <c r="M17" s="19">
        <v>2</v>
      </c>
      <c r="N17" s="19">
        <v>2.5</v>
      </c>
      <c r="O17" s="19">
        <v>3.5</v>
      </c>
      <c r="P17" s="19">
        <v>3.5</v>
      </c>
      <c r="S17" s="19">
        <f t="shared" si="1"/>
        <v>0.5</v>
      </c>
      <c r="T17" s="19">
        <f t="shared" si="0"/>
        <v>0.4</v>
      </c>
      <c r="U17" s="19">
        <f t="shared" si="0"/>
        <v>0.3</v>
      </c>
      <c r="V17" s="19">
        <f t="shared" si="0"/>
        <v>0.2</v>
      </c>
      <c r="W17" s="19">
        <f t="shared" si="0"/>
        <v>0.3</v>
      </c>
      <c r="X17" s="19">
        <f t="shared" si="0"/>
        <v>0.5</v>
      </c>
      <c r="Y17" s="19">
        <f t="shared" si="0"/>
        <v>0.5</v>
      </c>
    </row>
    <row r="18" spans="1:25" x14ac:dyDescent="0.35">
      <c r="A18" s="19" t="s">
        <v>24</v>
      </c>
      <c r="B18" s="19" t="s">
        <v>23</v>
      </c>
      <c r="C18" s="12">
        <v>0.23333333333333331</v>
      </c>
      <c r="D18" s="12">
        <v>0.30000000000000004</v>
      </c>
      <c r="E18" s="12">
        <v>0.2</v>
      </c>
      <c r="F18" s="12">
        <v>0.2</v>
      </c>
      <c r="G18" s="19">
        <v>1</v>
      </c>
      <c r="J18" s="19">
        <v>3</v>
      </c>
      <c r="K18" s="19">
        <v>2</v>
      </c>
      <c r="L18" s="19">
        <v>2</v>
      </c>
      <c r="M18" s="19">
        <v>2</v>
      </c>
      <c r="N18" s="19">
        <v>2</v>
      </c>
      <c r="O18" s="19">
        <v>2</v>
      </c>
      <c r="P18" s="19">
        <v>2.5</v>
      </c>
      <c r="S18" s="19">
        <f t="shared" si="1"/>
        <v>0.4</v>
      </c>
      <c r="T18" s="19">
        <f t="shared" si="0"/>
        <v>0.2</v>
      </c>
      <c r="U18" s="19">
        <f t="shared" si="0"/>
        <v>0.2</v>
      </c>
      <c r="V18" s="19">
        <f t="shared" si="0"/>
        <v>0.2</v>
      </c>
      <c r="W18" s="19">
        <f t="shared" si="0"/>
        <v>0.2</v>
      </c>
      <c r="X18" s="19">
        <f t="shared" si="0"/>
        <v>0.2</v>
      </c>
      <c r="Y18" s="19">
        <f t="shared" si="0"/>
        <v>0.3</v>
      </c>
    </row>
    <row r="19" spans="1:25" x14ac:dyDescent="0.35">
      <c r="A19" s="19" t="s">
        <v>165</v>
      </c>
      <c r="B19" s="19" t="s">
        <v>25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9">
        <v>0</v>
      </c>
      <c r="J19" s="19">
        <v>3</v>
      </c>
      <c r="K19" s="19">
        <v>2.5</v>
      </c>
      <c r="L19" s="19">
        <v>2</v>
      </c>
      <c r="M19" s="19">
        <v>3</v>
      </c>
      <c r="N19" s="19">
        <v>2.5</v>
      </c>
      <c r="O19" s="19">
        <v>3</v>
      </c>
      <c r="P19" s="19">
        <v>3</v>
      </c>
      <c r="S19" s="19">
        <f t="shared" si="1"/>
        <v>0.4</v>
      </c>
      <c r="T19" s="19">
        <f t="shared" si="0"/>
        <v>0.3</v>
      </c>
      <c r="U19" s="19">
        <f t="shared" si="0"/>
        <v>0.2</v>
      </c>
      <c r="V19" s="19">
        <f t="shared" si="0"/>
        <v>0.4</v>
      </c>
      <c r="W19" s="19">
        <f t="shared" si="0"/>
        <v>0.3</v>
      </c>
      <c r="X19" s="19">
        <f t="shared" si="0"/>
        <v>0.4</v>
      </c>
      <c r="Y19" s="19">
        <f t="shared" si="0"/>
        <v>0.4</v>
      </c>
    </row>
    <row r="20" spans="1:25" x14ac:dyDescent="0.35">
      <c r="A20" s="19" t="s">
        <v>27</v>
      </c>
      <c r="B20" s="19" t="s">
        <v>26</v>
      </c>
      <c r="C20" s="12">
        <v>0.46666666666666662</v>
      </c>
      <c r="D20" s="12">
        <v>0.4</v>
      </c>
      <c r="E20" s="12">
        <v>0.5</v>
      </c>
      <c r="F20" s="12">
        <v>0.4</v>
      </c>
      <c r="G20" s="19">
        <v>1</v>
      </c>
      <c r="J20" s="19">
        <v>3.5</v>
      </c>
      <c r="K20" s="19">
        <v>2.5</v>
      </c>
      <c r="L20" s="19">
        <v>3.5</v>
      </c>
      <c r="M20" s="19">
        <v>3</v>
      </c>
      <c r="N20" s="19">
        <v>3.5</v>
      </c>
      <c r="O20" s="19">
        <v>3.5</v>
      </c>
      <c r="P20" s="19">
        <v>3</v>
      </c>
      <c r="S20" s="19">
        <f t="shared" si="1"/>
        <v>0.5</v>
      </c>
      <c r="T20" s="19">
        <f t="shared" si="0"/>
        <v>0.3</v>
      </c>
      <c r="U20" s="19">
        <f t="shared" si="0"/>
        <v>0.5</v>
      </c>
      <c r="V20" s="19">
        <f t="shared" si="0"/>
        <v>0.4</v>
      </c>
      <c r="W20" s="19">
        <f t="shared" si="0"/>
        <v>0.5</v>
      </c>
      <c r="X20" s="19">
        <f t="shared" si="0"/>
        <v>0.5</v>
      </c>
      <c r="Y20" s="19">
        <f t="shared" si="0"/>
        <v>0.4</v>
      </c>
    </row>
    <row r="21" spans="1:25" x14ac:dyDescent="0.35">
      <c r="A21" s="19" t="s">
        <v>29</v>
      </c>
      <c r="B21" s="19" t="s">
        <v>28</v>
      </c>
      <c r="C21" s="12">
        <v>0.43333333333333335</v>
      </c>
      <c r="D21" s="12">
        <v>0.45</v>
      </c>
      <c r="E21" s="12">
        <v>0.3</v>
      </c>
      <c r="F21" s="12">
        <v>0.4</v>
      </c>
      <c r="G21" s="19">
        <v>1</v>
      </c>
      <c r="J21" s="19">
        <v>3.5</v>
      </c>
      <c r="K21" s="19">
        <v>3</v>
      </c>
      <c r="L21" s="19">
        <v>3</v>
      </c>
      <c r="M21" s="19">
        <v>3</v>
      </c>
      <c r="N21" s="19">
        <v>2.5</v>
      </c>
      <c r="O21" s="19">
        <v>3</v>
      </c>
      <c r="P21" s="19">
        <v>3.5</v>
      </c>
      <c r="S21" s="19">
        <f t="shared" si="1"/>
        <v>0.5</v>
      </c>
      <c r="T21" s="19">
        <f t="shared" si="0"/>
        <v>0.4</v>
      </c>
      <c r="U21" s="19">
        <f t="shared" si="0"/>
        <v>0.4</v>
      </c>
      <c r="V21" s="19">
        <f t="shared" si="0"/>
        <v>0.4</v>
      </c>
      <c r="W21" s="19">
        <f t="shared" si="0"/>
        <v>0.3</v>
      </c>
      <c r="X21" s="19">
        <f t="shared" si="0"/>
        <v>0.4</v>
      </c>
      <c r="Y21" s="19">
        <f t="shared" si="0"/>
        <v>0.5</v>
      </c>
    </row>
    <row r="22" spans="1:25" x14ac:dyDescent="0.35">
      <c r="A22" s="19" t="s">
        <v>31</v>
      </c>
      <c r="B22" s="19" t="s">
        <v>30</v>
      </c>
      <c r="C22" s="12">
        <v>0.46666666666666662</v>
      </c>
      <c r="D22" s="12">
        <v>0.44999999999999996</v>
      </c>
      <c r="E22" s="12">
        <v>0.4</v>
      </c>
      <c r="F22" s="12">
        <v>0.5</v>
      </c>
      <c r="G22" s="19">
        <v>1</v>
      </c>
      <c r="J22" s="19">
        <v>4</v>
      </c>
      <c r="K22" s="19">
        <v>2.5</v>
      </c>
      <c r="L22" s="19">
        <v>3</v>
      </c>
      <c r="M22" s="19">
        <v>3.5</v>
      </c>
      <c r="N22" s="19">
        <v>3</v>
      </c>
      <c r="O22" s="19">
        <v>3</v>
      </c>
      <c r="P22" s="19">
        <v>4</v>
      </c>
      <c r="S22" s="19">
        <f t="shared" si="1"/>
        <v>0.6</v>
      </c>
      <c r="T22" s="19">
        <f t="shared" si="0"/>
        <v>0.3</v>
      </c>
      <c r="U22" s="19">
        <f t="shared" si="0"/>
        <v>0.4</v>
      </c>
      <c r="V22" s="19">
        <f t="shared" si="0"/>
        <v>0.5</v>
      </c>
      <c r="W22" s="19">
        <f t="shared" si="0"/>
        <v>0.4</v>
      </c>
      <c r="X22" s="19">
        <f t="shared" si="0"/>
        <v>0.4</v>
      </c>
      <c r="Y22" s="19">
        <f t="shared" si="0"/>
        <v>0.6</v>
      </c>
    </row>
    <row r="23" spans="1:25" x14ac:dyDescent="0.35">
      <c r="A23" s="19" t="s">
        <v>91</v>
      </c>
      <c r="B23" s="19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9">
        <v>0</v>
      </c>
      <c r="J23" s="19">
        <v>4</v>
      </c>
      <c r="K23" s="19">
        <v>4</v>
      </c>
      <c r="L23" s="19">
        <v>3.5</v>
      </c>
      <c r="M23" s="19">
        <v>3</v>
      </c>
      <c r="N23" s="19">
        <v>3.5</v>
      </c>
      <c r="O23" s="19">
        <v>4</v>
      </c>
      <c r="P23" s="19">
        <v>3.5</v>
      </c>
      <c r="S23" s="19">
        <f t="shared" si="1"/>
        <v>0.6</v>
      </c>
      <c r="T23" s="19">
        <f t="shared" si="0"/>
        <v>0.6</v>
      </c>
      <c r="U23" s="19">
        <f t="shared" si="0"/>
        <v>0.5</v>
      </c>
      <c r="V23" s="19">
        <f t="shared" si="0"/>
        <v>0.4</v>
      </c>
      <c r="W23" s="19">
        <f t="shared" si="0"/>
        <v>0.5</v>
      </c>
      <c r="X23" s="19">
        <f t="shared" si="0"/>
        <v>0.6</v>
      </c>
      <c r="Y23" s="19">
        <f t="shared" si="0"/>
        <v>0.5</v>
      </c>
    </row>
    <row r="24" spans="1:25" x14ac:dyDescent="0.35">
      <c r="A24" s="19" t="s">
        <v>93</v>
      </c>
      <c r="B24" s="19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9">
        <v>0</v>
      </c>
      <c r="J24" s="19">
        <v>3</v>
      </c>
      <c r="K24" s="19">
        <v>3</v>
      </c>
      <c r="L24" s="19">
        <v>2</v>
      </c>
      <c r="M24" s="19">
        <v>2</v>
      </c>
      <c r="N24" s="19">
        <v>2</v>
      </c>
      <c r="O24" s="19">
        <v>2</v>
      </c>
      <c r="P24" s="19">
        <v>2</v>
      </c>
      <c r="S24" s="19">
        <f t="shared" si="1"/>
        <v>0.4</v>
      </c>
      <c r="T24" s="19">
        <f t="shared" si="1"/>
        <v>0.4</v>
      </c>
      <c r="U24" s="19">
        <f t="shared" si="1"/>
        <v>0.2</v>
      </c>
      <c r="V24" s="19">
        <f t="shared" si="1"/>
        <v>0.2</v>
      </c>
      <c r="W24" s="19">
        <f t="shared" si="1"/>
        <v>0.2</v>
      </c>
      <c r="X24" s="19">
        <f t="shared" si="1"/>
        <v>0.2</v>
      </c>
      <c r="Y24" s="19">
        <f t="shared" si="1"/>
        <v>0.2</v>
      </c>
    </row>
    <row r="25" spans="1:25" x14ac:dyDescent="0.35">
      <c r="A25" s="19" t="s">
        <v>33</v>
      </c>
      <c r="B25" s="19" t="s">
        <v>32</v>
      </c>
      <c r="C25" s="12">
        <v>0.23333333333333331</v>
      </c>
      <c r="D25" s="12">
        <v>0.2</v>
      </c>
      <c r="E25" s="12">
        <v>0.4</v>
      </c>
      <c r="F25" s="12">
        <v>0.2</v>
      </c>
      <c r="G25" s="19">
        <v>1</v>
      </c>
      <c r="J25" s="19">
        <v>2</v>
      </c>
      <c r="K25" s="19">
        <v>2</v>
      </c>
      <c r="L25" s="19">
        <v>2.5</v>
      </c>
      <c r="M25" s="19">
        <v>2</v>
      </c>
      <c r="N25" s="19">
        <v>3</v>
      </c>
      <c r="O25" s="19">
        <v>2</v>
      </c>
      <c r="P25" s="19">
        <v>2</v>
      </c>
      <c r="S25" s="19">
        <f t="shared" si="1"/>
        <v>0.2</v>
      </c>
      <c r="T25" s="19">
        <f t="shared" si="1"/>
        <v>0.2</v>
      </c>
      <c r="U25" s="19">
        <f t="shared" si="1"/>
        <v>0.3</v>
      </c>
      <c r="V25" s="19">
        <f t="shared" si="1"/>
        <v>0.2</v>
      </c>
      <c r="W25" s="19">
        <f t="shared" si="1"/>
        <v>0.4</v>
      </c>
      <c r="X25" s="19">
        <f t="shared" si="1"/>
        <v>0.2</v>
      </c>
      <c r="Y25" s="19">
        <f t="shared" si="1"/>
        <v>0.2</v>
      </c>
    </row>
    <row r="26" spans="1:25" x14ac:dyDescent="0.35">
      <c r="A26" s="19" t="s">
        <v>35</v>
      </c>
      <c r="B26" s="19" t="s">
        <v>34</v>
      </c>
      <c r="C26" s="12">
        <v>0.53333333333333333</v>
      </c>
      <c r="D26" s="12">
        <v>0.5</v>
      </c>
      <c r="E26" s="12">
        <v>0.4</v>
      </c>
      <c r="F26" s="12">
        <v>0.4</v>
      </c>
      <c r="G26" s="19">
        <v>1</v>
      </c>
      <c r="J26" s="19">
        <v>3.5</v>
      </c>
      <c r="K26" s="19">
        <v>3.5</v>
      </c>
      <c r="L26" s="19">
        <v>3.5</v>
      </c>
      <c r="M26" s="19">
        <v>3</v>
      </c>
      <c r="N26" s="19">
        <v>3</v>
      </c>
      <c r="O26" s="19">
        <v>4</v>
      </c>
      <c r="P26" s="19">
        <v>3.5</v>
      </c>
      <c r="S26" s="19">
        <f t="shared" si="1"/>
        <v>0.5</v>
      </c>
      <c r="T26" s="19">
        <f t="shared" si="1"/>
        <v>0.5</v>
      </c>
      <c r="U26" s="19">
        <f t="shared" si="1"/>
        <v>0.5</v>
      </c>
      <c r="V26" s="19">
        <f t="shared" si="1"/>
        <v>0.4</v>
      </c>
      <c r="W26" s="19">
        <f t="shared" si="1"/>
        <v>0.4</v>
      </c>
      <c r="X26" s="19">
        <f t="shared" si="1"/>
        <v>0.6</v>
      </c>
      <c r="Y26" s="19">
        <f t="shared" si="1"/>
        <v>0.5</v>
      </c>
    </row>
    <row r="27" spans="1:25" x14ac:dyDescent="0.35">
      <c r="A27" s="19" t="s">
        <v>95</v>
      </c>
      <c r="B27" s="19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9">
        <v>0</v>
      </c>
      <c r="J27" s="19">
        <v>3</v>
      </c>
      <c r="K27" s="19">
        <v>3.5</v>
      </c>
      <c r="L27" s="19">
        <v>3</v>
      </c>
      <c r="M27" s="19">
        <v>3.5</v>
      </c>
      <c r="N27" s="19">
        <v>3</v>
      </c>
      <c r="O27" s="19">
        <v>3.5</v>
      </c>
      <c r="P27" s="19">
        <v>3.5</v>
      </c>
      <c r="S27" s="19">
        <f t="shared" si="1"/>
        <v>0.4</v>
      </c>
      <c r="T27" s="19">
        <f t="shared" si="1"/>
        <v>0.5</v>
      </c>
      <c r="U27" s="19">
        <f t="shared" si="1"/>
        <v>0.4</v>
      </c>
      <c r="V27" s="19">
        <f t="shared" si="1"/>
        <v>0.5</v>
      </c>
      <c r="W27" s="19">
        <f t="shared" si="1"/>
        <v>0.4</v>
      </c>
      <c r="X27" s="19">
        <f t="shared" si="1"/>
        <v>0.5</v>
      </c>
      <c r="Y27" s="19">
        <f t="shared" si="1"/>
        <v>0.5</v>
      </c>
    </row>
    <row r="28" spans="1:25" x14ac:dyDescent="0.35">
      <c r="A28" s="19" t="s">
        <v>37</v>
      </c>
      <c r="B28" s="19" t="s">
        <v>36</v>
      </c>
      <c r="C28" s="12">
        <v>0.43333333333333335</v>
      </c>
      <c r="D28" s="12">
        <v>0.5</v>
      </c>
      <c r="E28" s="12">
        <v>0.4</v>
      </c>
      <c r="F28" s="12">
        <v>0.2</v>
      </c>
      <c r="G28" s="19">
        <v>1</v>
      </c>
      <c r="J28" s="19">
        <v>4</v>
      </c>
      <c r="K28" s="19">
        <v>3</v>
      </c>
      <c r="L28" s="19">
        <v>3</v>
      </c>
      <c r="M28" s="19">
        <v>2</v>
      </c>
      <c r="N28" s="19">
        <v>3</v>
      </c>
      <c r="O28" s="19">
        <v>3</v>
      </c>
      <c r="P28" s="19">
        <v>3.5</v>
      </c>
      <c r="S28" s="19">
        <f t="shared" si="1"/>
        <v>0.6</v>
      </c>
      <c r="T28" s="19">
        <f t="shared" si="1"/>
        <v>0.4</v>
      </c>
      <c r="U28" s="19">
        <f t="shared" si="1"/>
        <v>0.4</v>
      </c>
      <c r="V28" s="19">
        <f t="shared" si="1"/>
        <v>0.2</v>
      </c>
      <c r="W28" s="19">
        <f t="shared" si="1"/>
        <v>0.4</v>
      </c>
      <c r="X28" s="19">
        <f t="shared" si="1"/>
        <v>0.4</v>
      </c>
      <c r="Y28" s="19">
        <f t="shared" si="1"/>
        <v>0.5</v>
      </c>
    </row>
    <row r="29" spans="1:25" x14ac:dyDescent="0.35">
      <c r="A29" s="19" t="s">
        <v>39</v>
      </c>
      <c r="B29" s="19" t="s">
        <v>38</v>
      </c>
      <c r="C29" s="12">
        <v>0.66666666666666663</v>
      </c>
      <c r="D29" s="12">
        <v>0.7</v>
      </c>
      <c r="E29" s="12">
        <v>0.7</v>
      </c>
      <c r="F29" s="12">
        <v>0.7</v>
      </c>
      <c r="G29" s="19">
        <v>1</v>
      </c>
      <c r="J29" s="19">
        <v>4.5</v>
      </c>
      <c r="K29" s="19">
        <v>4.5</v>
      </c>
      <c r="L29" s="19">
        <v>4</v>
      </c>
      <c r="M29" s="19">
        <v>4.5</v>
      </c>
      <c r="N29" s="19">
        <v>4.5</v>
      </c>
      <c r="O29" s="19">
        <v>4.5</v>
      </c>
      <c r="P29" s="19">
        <v>4.5</v>
      </c>
      <c r="S29" s="19">
        <f t="shared" si="1"/>
        <v>0.7</v>
      </c>
      <c r="T29" s="19">
        <f t="shared" si="1"/>
        <v>0.7</v>
      </c>
      <c r="U29" s="19">
        <f t="shared" si="1"/>
        <v>0.6</v>
      </c>
      <c r="V29" s="19">
        <f t="shared" si="1"/>
        <v>0.7</v>
      </c>
      <c r="W29" s="19">
        <f t="shared" si="1"/>
        <v>0.7</v>
      </c>
      <c r="X29" s="19">
        <f t="shared" si="1"/>
        <v>0.7</v>
      </c>
      <c r="Y29" s="19">
        <f t="shared" si="1"/>
        <v>0.7</v>
      </c>
    </row>
    <row r="30" spans="1:25" x14ac:dyDescent="0.35">
      <c r="A30" s="19" t="s">
        <v>41</v>
      </c>
      <c r="B30" s="19" t="s">
        <v>40</v>
      </c>
      <c r="C30" s="12">
        <v>0.43333333333333335</v>
      </c>
      <c r="D30" s="12">
        <v>0.45</v>
      </c>
      <c r="E30" s="12">
        <v>0.3</v>
      </c>
      <c r="F30" s="12">
        <v>0.4</v>
      </c>
      <c r="G30" s="19">
        <v>1</v>
      </c>
      <c r="J30" s="19">
        <v>3.5</v>
      </c>
      <c r="K30" s="19">
        <v>3</v>
      </c>
      <c r="L30" s="19">
        <v>3</v>
      </c>
      <c r="M30" s="19">
        <v>3</v>
      </c>
      <c r="N30" s="19">
        <v>2.5</v>
      </c>
      <c r="O30" s="19">
        <v>3</v>
      </c>
      <c r="P30" s="19">
        <v>3.5</v>
      </c>
      <c r="S30" s="19">
        <f t="shared" si="1"/>
        <v>0.5</v>
      </c>
      <c r="T30" s="19">
        <f t="shared" si="1"/>
        <v>0.4</v>
      </c>
      <c r="U30" s="19">
        <f t="shared" si="1"/>
        <v>0.4</v>
      </c>
      <c r="V30" s="19">
        <f t="shared" si="1"/>
        <v>0.4</v>
      </c>
      <c r="W30" s="19">
        <f t="shared" si="1"/>
        <v>0.3</v>
      </c>
      <c r="X30" s="19">
        <f t="shared" si="1"/>
        <v>0.4</v>
      </c>
      <c r="Y30" s="19">
        <f t="shared" si="1"/>
        <v>0.5</v>
      </c>
    </row>
    <row r="31" spans="1:25" x14ac:dyDescent="0.35">
      <c r="A31" s="19" t="s">
        <v>43</v>
      </c>
      <c r="B31" s="19" t="s">
        <v>42</v>
      </c>
      <c r="C31" s="12">
        <v>0.46666666666666662</v>
      </c>
      <c r="D31" s="12">
        <v>0.35</v>
      </c>
      <c r="E31" s="12">
        <v>0.3</v>
      </c>
      <c r="F31" s="12">
        <v>0.3</v>
      </c>
      <c r="G31" s="19">
        <v>1</v>
      </c>
      <c r="J31" s="19">
        <v>3</v>
      </c>
      <c r="K31" s="19">
        <v>2.5</v>
      </c>
      <c r="L31" s="19">
        <v>2.5</v>
      </c>
      <c r="M31" s="19">
        <v>2.5</v>
      </c>
      <c r="N31" s="19">
        <v>2.5</v>
      </c>
      <c r="O31" s="19">
        <v>3.5</v>
      </c>
      <c r="P31" s="19">
        <v>4</v>
      </c>
      <c r="S31" s="19">
        <f t="shared" si="1"/>
        <v>0.4</v>
      </c>
      <c r="T31" s="19">
        <f t="shared" si="1"/>
        <v>0.3</v>
      </c>
      <c r="U31" s="19">
        <f t="shared" si="1"/>
        <v>0.3</v>
      </c>
      <c r="V31" s="19">
        <f t="shared" si="1"/>
        <v>0.3</v>
      </c>
      <c r="W31" s="19">
        <f t="shared" si="1"/>
        <v>0.3</v>
      </c>
      <c r="X31" s="19">
        <f t="shared" si="1"/>
        <v>0.5</v>
      </c>
      <c r="Y31" s="19">
        <f t="shared" si="1"/>
        <v>0.6</v>
      </c>
    </row>
    <row r="32" spans="1:25" x14ac:dyDescent="0.35">
      <c r="A32" s="19" t="s">
        <v>45</v>
      </c>
      <c r="B32" s="19" t="s">
        <v>44</v>
      </c>
      <c r="C32" s="12">
        <v>0.56666666666666665</v>
      </c>
      <c r="D32" s="12">
        <v>0.64999999999999991</v>
      </c>
      <c r="E32" s="12">
        <v>0.4</v>
      </c>
      <c r="F32" s="12">
        <v>0.4</v>
      </c>
      <c r="G32" s="19">
        <v>1</v>
      </c>
      <c r="J32" s="19">
        <v>4.5</v>
      </c>
      <c r="K32" s="19">
        <v>4</v>
      </c>
      <c r="L32" s="19">
        <v>3.5</v>
      </c>
      <c r="M32" s="19">
        <v>3</v>
      </c>
      <c r="N32" s="19">
        <v>3</v>
      </c>
      <c r="O32" s="19">
        <v>3.5</v>
      </c>
      <c r="P32" s="19">
        <v>4.5</v>
      </c>
      <c r="S32" s="19">
        <f t="shared" si="1"/>
        <v>0.7</v>
      </c>
      <c r="T32" s="19">
        <f t="shared" si="1"/>
        <v>0.6</v>
      </c>
      <c r="U32" s="19">
        <f t="shared" si="1"/>
        <v>0.5</v>
      </c>
      <c r="V32" s="19">
        <f t="shared" si="1"/>
        <v>0.4</v>
      </c>
      <c r="W32" s="19">
        <f t="shared" si="1"/>
        <v>0.4</v>
      </c>
      <c r="X32" s="19">
        <f t="shared" si="1"/>
        <v>0.5</v>
      </c>
      <c r="Y32" s="19">
        <f t="shared" si="1"/>
        <v>0.7</v>
      </c>
    </row>
    <row r="33" spans="1:25" x14ac:dyDescent="0.35">
      <c r="A33" s="19" t="s">
        <v>47</v>
      </c>
      <c r="B33" s="19" t="s">
        <v>46</v>
      </c>
      <c r="C33" s="12">
        <v>0.53333333333333333</v>
      </c>
      <c r="D33" s="12">
        <v>0.55000000000000004</v>
      </c>
      <c r="E33" s="12">
        <v>0.4</v>
      </c>
      <c r="F33" s="12">
        <v>0.5</v>
      </c>
      <c r="G33" s="19">
        <v>1</v>
      </c>
      <c r="J33" s="19">
        <v>4</v>
      </c>
      <c r="K33" s="19">
        <v>3.5</v>
      </c>
      <c r="L33" s="19">
        <v>3</v>
      </c>
      <c r="M33" s="19">
        <v>3.5</v>
      </c>
      <c r="N33" s="19">
        <v>3</v>
      </c>
      <c r="O33" s="19">
        <v>4</v>
      </c>
      <c r="P33" s="19">
        <v>4</v>
      </c>
      <c r="S33" s="19">
        <f t="shared" si="1"/>
        <v>0.6</v>
      </c>
      <c r="T33" s="19">
        <f t="shared" si="1"/>
        <v>0.5</v>
      </c>
      <c r="U33" s="19">
        <f t="shared" si="1"/>
        <v>0.4</v>
      </c>
      <c r="V33" s="19">
        <f t="shared" si="1"/>
        <v>0.5</v>
      </c>
      <c r="W33" s="19">
        <f t="shared" si="1"/>
        <v>0.4</v>
      </c>
      <c r="X33" s="19">
        <f t="shared" si="1"/>
        <v>0.6</v>
      </c>
      <c r="Y33" s="19">
        <f t="shared" si="1"/>
        <v>0.6</v>
      </c>
    </row>
    <row r="34" spans="1:25" x14ac:dyDescent="0.35">
      <c r="A34" s="19" t="s">
        <v>49</v>
      </c>
      <c r="B34" s="19" t="s">
        <v>48</v>
      </c>
      <c r="C34" s="12">
        <v>0.53333333333333333</v>
      </c>
      <c r="D34" s="12">
        <v>0.5</v>
      </c>
      <c r="E34" s="12">
        <v>0.4</v>
      </c>
      <c r="F34" s="12">
        <v>0.65</v>
      </c>
      <c r="G34" s="19">
        <v>1</v>
      </c>
      <c r="J34" s="19">
        <v>3.5</v>
      </c>
      <c r="K34" s="19">
        <v>3.5</v>
      </c>
      <c r="L34" s="19">
        <v>3</v>
      </c>
      <c r="M34" s="19">
        <v>4.25</v>
      </c>
      <c r="N34" s="19">
        <v>3</v>
      </c>
      <c r="O34" s="19">
        <v>4</v>
      </c>
      <c r="P34" s="19">
        <v>4</v>
      </c>
      <c r="S34" s="19">
        <f t="shared" si="1"/>
        <v>0.5</v>
      </c>
      <c r="T34" s="19">
        <f t="shared" si="1"/>
        <v>0.5</v>
      </c>
      <c r="U34" s="19">
        <f t="shared" si="1"/>
        <v>0.4</v>
      </c>
      <c r="V34" s="19">
        <f t="shared" si="1"/>
        <v>0.65</v>
      </c>
      <c r="W34" s="19">
        <f t="shared" si="1"/>
        <v>0.4</v>
      </c>
      <c r="X34" s="19">
        <f t="shared" si="1"/>
        <v>0.6</v>
      </c>
      <c r="Y34" s="19">
        <f t="shared" si="1"/>
        <v>0.6</v>
      </c>
    </row>
    <row r="35" spans="1:25" x14ac:dyDescent="0.35">
      <c r="A35" s="19" t="s">
        <v>97</v>
      </c>
      <c r="B35" s="19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9">
        <v>0</v>
      </c>
      <c r="J35" s="19">
        <v>4.5</v>
      </c>
      <c r="K35" s="19">
        <v>2</v>
      </c>
      <c r="L35" s="19">
        <v>2.5</v>
      </c>
      <c r="M35" s="19">
        <v>2.5</v>
      </c>
      <c r="N35" s="19">
        <v>3</v>
      </c>
      <c r="O35" s="19">
        <v>3</v>
      </c>
      <c r="P35" s="19">
        <v>3.5</v>
      </c>
      <c r="S35" s="19">
        <f t="shared" si="1"/>
        <v>0.7</v>
      </c>
      <c r="T35" s="19">
        <f t="shared" si="1"/>
        <v>0.2</v>
      </c>
      <c r="U35" s="19">
        <f t="shared" si="1"/>
        <v>0.3</v>
      </c>
      <c r="V35" s="19">
        <f t="shared" si="1"/>
        <v>0.3</v>
      </c>
      <c r="W35" s="19">
        <f t="shared" si="1"/>
        <v>0.4</v>
      </c>
      <c r="X35" s="19">
        <f t="shared" si="1"/>
        <v>0.4</v>
      </c>
      <c r="Y35" s="19">
        <f t="shared" si="1"/>
        <v>0.5</v>
      </c>
    </row>
    <row r="36" spans="1:25" x14ac:dyDescent="0.35">
      <c r="A36" s="19" t="s">
        <v>51</v>
      </c>
      <c r="B36" s="19" t="s">
        <v>50</v>
      </c>
      <c r="C36" s="12">
        <v>0.46666666666666662</v>
      </c>
      <c r="D36" s="12">
        <v>0.55000000000000004</v>
      </c>
      <c r="E36" s="12">
        <v>0.4</v>
      </c>
      <c r="F36" s="12">
        <v>0.3</v>
      </c>
      <c r="G36" s="19">
        <v>1</v>
      </c>
      <c r="J36" s="19">
        <v>3.5</v>
      </c>
      <c r="K36" s="19">
        <v>4</v>
      </c>
      <c r="L36" s="19">
        <v>3.5</v>
      </c>
      <c r="M36" s="19">
        <v>2.5</v>
      </c>
      <c r="N36" s="19">
        <v>3</v>
      </c>
      <c r="O36" s="19">
        <v>3</v>
      </c>
      <c r="P36" s="19">
        <v>3.5</v>
      </c>
      <c r="S36" s="19">
        <f t="shared" si="1"/>
        <v>0.5</v>
      </c>
      <c r="T36" s="19">
        <f t="shared" si="1"/>
        <v>0.6</v>
      </c>
      <c r="U36" s="19">
        <f t="shared" si="1"/>
        <v>0.5</v>
      </c>
      <c r="V36" s="19">
        <f t="shared" si="1"/>
        <v>0.3</v>
      </c>
      <c r="W36" s="19">
        <f t="shared" si="1"/>
        <v>0.4</v>
      </c>
      <c r="X36" s="19">
        <f t="shared" si="1"/>
        <v>0.4</v>
      </c>
      <c r="Y36" s="19">
        <f t="shared" si="1"/>
        <v>0.5</v>
      </c>
    </row>
    <row r="37" spans="1:25" x14ac:dyDescent="0.35">
      <c r="A37" s="19" t="s">
        <v>53</v>
      </c>
      <c r="B37" s="19" t="s">
        <v>52</v>
      </c>
      <c r="C37" s="12">
        <v>0.53333333333333333</v>
      </c>
      <c r="D37" s="12">
        <v>0.5</v>
      </c>
      <c r="E37" s="12">
        <v>0.5</v>
      </c>
      <c r="F37" s="12">
        <v>0.5</v>
      </c>
      <c r="G37" s="19">
        <v>1</v>
      </c>
      <c r="J37" s="19">
        <v>3.5</v>
      </c>
      <c r="K37" s="19">
        <v>3.5</v>
      </c>
      <c r="L37" s="19">
        <v>3.5</v>
      </c>
      <c r="M37" s="19">
        <v>3.5</v>
      </c>
      <c r="N37" s="19">
        <v>3.5</v>
      </c>
      <c r="O37" s="19">
        <v>3.5</v>
      </c>
      <c r="P37" s="19">
        <v>4</v>
      </c>
      <c r="S37" s="19">
        <f t="shared" si="1"/>
        <v>0.5</v>
      </c>
      <c r="T37" s="19">
        <f t="shared" si="1"/>
        <v>0.5</v>
      </c>
      <c r="U37" s="19">
        <f t="shared" si="1"/>
        <v>0.5</v>
      </c>
      <c r="V37" s="19">
        <f t="shared" si="1"/>
        <v>0.5</v>
      </c>
      <c r="W37" s="19">
        <f t="shared" si="1"/>
        <v>0.5</v>
      </c>
      <c r="X37" s="19">
        <f t="shared" si="1"/>
        <v>0.5</v>
      </c>
      <c r="Y37" s="19">
        <f t="shared" si="1"/>
        <v>0.6</v>
      </c>
    </row>
    <row r="38" spans="1:25" x14ac:dyDescent="0.35">
      <c r="A38" s="19" t="s">
        <v>55</v>
      </c>
      <c r="B38" s="19" t="s">
        <v>54</v>
      </c>
      <c r="C38" s="12">
        <v>0.6333333333333333</v>
      </c>
      <c r="D38" s="12">
        <v>0.7</v>
      </c>
      <c r="E38" s="12">
        <v>0.6</v>
      </c>
      <c r="F38" s="12">
        <v>0.5</v>
      </c>
      <c r="G38" s="19">
        <v>1</v>
      </c>
      <c r="J38" s="19">
        <v>5</v>
      </c>
      <c r="K38" s="19">
        <v>4</v>
      </c>
      <c r="L38" s="19">
        <v>3.5</v>
      </c>
      <c r="M38" s="19">
        <v>3.5</v>
      </c>
      <c r="N38" s="19">
        <v>4</v>
      </c>
      <c r="O38" s="19">
        <v>4.5</v>
      </c>
      <c r="P38" s="19">
        <v>4.5</v>
      </c>
      <c r="S38" s="19">
        <f t="shared" si="1"/>
        <v>0.8</v>
      </c>
      <c r="T38" s="19">
        <f t="shared" si="1"/>
        <v>0.6</v>
      </c>
      <c r="U38" s="19">
        <f t="shared" si="1"/>
        <v>0.5</v>
      </c>
      <c r="V38" s="19">
        <f t="shared" si="1"/>
        <v>0.5</v>
      </c>
      <c r="W38" s="19">
        <f t="shared" si="1"/>
        <v>0.6</v>
      </c>
      <c r="X38" s="19">
        <f t="shared" si="1"/>
        <v>0.7</v>
      </c>
      <c r="Y38" s="19">
        <f t="shared" si="1"/>
        <v>0.7</v>
      </c>
    </row>
    <row r="39" spans="1:25" x14ac:dyDescent="0.35">
      <c r="A39" s="19" t="s">
        <v>57</v>
      </c>
      <c r="B39" s="19" t="s">
        <v>56</v>
      </c>
      <c r="C39" s="12">
        <v>0.46666666666666662</v>
      </c>
      <c r="D39" s="12">
        <v>0.45</v>
      </c>
      <c r="E39" s="12">
        <v>0.3</v>
      </c>
      <c r="F39" s="12">
        <v>0.3</v>
      </c>
      <c r="G39" s="19">
        <v>1</v>
      </c>
      <c r="J39" s="19">
        <v>3.5</v>
      </c>
      <c r="K39" s="19">
        <v>3</v>
      </c>
      <c r="L39" s="19">
        <v>3</v>
      </c>
      <c r="M39" s="19">
        <v>2.5</v>
      </c>
      <c r="N39" s="19">
        <v>2.5</v>
      </c>
      <c r="O39" s="19">
        <v>3</v>
      </c>
      <c r="P39" s="19">
        <v>4</v>
      </c>
      <c r="S39" s="19">
        <f t="shared" si="1"/>
        <v>0.5</v>
      </c>
      <c r="T39" s="19">
        <f t="shared" si="1"/>
        <v>0.4</v>
      </c>
      <c r="U39" s="19">
        <f t="shared" si="1"/>
        <v>0.4</v>
      </c>
      <c r="V39" s="19">
        <f t="shared" si="1"/>
        <v>0.3</v>
      </c>
      <c r="W39" s="19">
        <f t="shared" si="1"/>
        <v>0.3</v>
      </c>
      <c r="X39" s="19">
        <f t="shared" si="1"/>
        <v>0.4</v>
      </c>
      <c r="Y39" s="19">
        <f t="shared" si="1"/>
        <v>0.6</v>
      </c>
    </row>
    <row r="40" spans="1:25" x14ac:dyDescent="0.35">
      <c r="A40" s="19" t="s">
        <v>99</v>
      </c>
      <c r="B40" s="19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9">
        <v>0</v>
      </c>
      <c r="J40" s="19">
        <v>5</v>
      </c>
      <c r="K40" s="19">
        <v>5</v>
      </c>
      <c r="L40" s="19">
        <v>5</v>
      </c>
      <c r="M40" s="19">
        <v>4.5</v>
      </c>
      <c r="N40" s="19">
        <v>4.5</v>
      </c>
      <c r="O40" s="19">
        <v>4</v>
      </c>
      <c r="P40" s="19">
        <v>4.5</v>
      </c>
      <c r="S40" s="19">
        <f t="shared" si="1"/>
        <v>0.8</v>
      </c>
      <c r="T40" s="19">
        <f t="shared" si="1"/>
        <v>0.8</v>
      </c>
      <c r="U40" s="19">
        <f t="shared" si="1"/>
        <v>0.8</v>
      </c>
      <c r="V40" s="19">
        <f t="shared" si="1"/>
        <v>0.7</v>
      </c>
      <c r="W40" s="19">
        <f t="shared" si="1"/>
        <v>0.7</v>
      </c>
      <c r="X40" s="19">
        <f t="shared" si="1"/>
        <v>0.6</v>
      </c>
      <c r="Y40" s="19">
        <f t="shared" si="1"/>
        <v>0.7</v>
      </c>
    </row>
    <row r="41" spans="1:25" x14ac:dyDescent="0.35">
      <c r="A41" s="19" t="s">
        <v>101</v>
      </c>
      <c r="B41" s="19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9">
        <v>0</v>
      </c>
      <c r="J41" s="19">
        <v>4</v>
      </c>
      <c r="K41" s="19">
        <v>4.5</v>
      </c>
      <c r="L41" s="19">
        <v>4</v>
      </c>
      <c r="M41" s="19">
        <v>3.5</v>
      </c>
      <c r="N41" s="19">
        <v>4</v>
      </c>
      <c r="O41" s="19">
        <v>4.5</v>
      </c>
      <c r="P41" s="19">
        <v>5</v>
      </c>
      <c r="S41" s="19">
        <f t="shared" si="1"/>
        <v>0.6</v>
      </c>
      <c r="T41" s="19">
        <f t="shared" si="1"/>
        <v>0.7</v>
      </c>
      <c r="U41" s="19">
        <f t="shared" si="1"/>
        <v>0.6</v>
      </c>
      <c r="V41" s="19">
        <f t="shared" si="1"/>
        <v>0.5</v>
      </c>
      <c r="W41" s="19">
        <f t="shared" si="1"/>
        <v>0.6</v>
      </c>
      <c r="X41" s="19">
        <f t="shared" si="1"/>
        <v>0.7</v>
      </c>
      <c r="Y41" s="19">
        <f t="shared" si="1"/>
        <v>0.8</v>
      </c>
    </row>
    <row r="42" spans="1:25" x14ac:dyDescent="0.35">
      <c r="A42" s="19" t="s">
        <v>59</v>
      </c>
      <c r="B42" s="19" t="s">
        <v>58</v>
      </c>
      <c r="C42" s="12">
        <v>0.53333333333333333</v>
      </c>
      <c r="D42" s="12">
        <v>0.5</v>
      </c>
      <c r="E42" s="12">
        <v>0.4</v>
      </c>
      <c r="F42" s="12">
        <v>0.3</v>
      </c>
      <c r="G42" s="19">
        <v>1</v>
      </c>
      <c r="J42" s="19">
        <v>3.5</v>
      </c>
      <c r="K42" s="19">
        <v>3.5</v>
      </c>
      <c r="L42" s="19">
        <v>3.5</v>
      </c>
      <c r="M42" s="19">
        <v>2.5</v>
      </c>
      <c r="N42" s="19">
        <v>3</v>
      </c>
      <c r="O42" s="19">
        <v>3.5</v>
      </c>
      <c r="P42" s="19">
        <v>4</v>
      </c>
      <c r="S42" s="19">
        <f t="shared" si="1"/>
        <v>0.5</v>
      </c>
      <c r="T42" s="19">
        <f t="shared" si="1"/>
        <v>0.5</v>
      </c>
      <c r="U42" s="19">
        <f t="shared" si="1"/>
        <v>0.5</v>
      </c>
      <c r="V42" s="19">
        <f t="shared" si="1"/>
        <v>0.3</v>
      </c>
      <c r="W42" s="19">
        <f t="shared" si="1"/>
        <v>0.4</v>
      </c>
      <c r="X42" s="19">
        <f t="shared" si="1"/>
        <v>0.5</v>
      </c>
      <c r="Y42" s="19">
        <f t="shared" si="1"/>
        <v>0.6</v>
      </c>
    </row>
    <row r="43" spans="1:25" x14ac:dyDescent="0.35">
      <c r="A43" s="19" t="s">
        <v>103</v>
      </c>
      <c r="B43" s="19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9">
        <v>0</v>
      </c>
      <c r="J43" s="19">
        <v>4</v>
      </c>
      <c r="K43" s="19">
        <v>4</v>
      </c>
      <c r="L43" s="19">
        <v>4</v>
      </c>
      <c r="M43" s="19">
        <v>4</v>
      </c>
      <c r="N43" s="19">
        <v>3</v>
      </c>
      <c r="O43" s="19">
        <v>5</v>
      </c>
      <c r="P43" s="19">
        <v>4</v>
      </c>
      <c r="S43" s="19">
        <f t="shared" si="1"/>
        <v>0.6</v>
      </c>
      <c r="T43" s="19">
        <f t="shared" si="1"/>
        <v>0.6</v>
      </c>
      <c r="U43" s="19">
        <f t="shared" si="1"/>
        <v>0.6</v>
      </c>
      <c r="V43" s="19">
        <f t="shared" si="1"/>
        <v>0.6</v>
      </c>
      <c r="W43" s="19">
        <f t="shared" si="1"/>
        <v>0.4</v>
      </c>
      <c r="X43" s="19">
        <f t="shared" si="1"/>
        <v>0.8</v>
      </c>
      <c r="Y43" s="19">
        <f t="shared" si="1"/>
        <v>0.6</v>
      </c>
    </row>
    <row r="44" spans="1:25" x14ac:dyDescent="0.35">
      <c r="A44" s="19" t="s">
        <v>61</v>
      </c>
      <c r="B44" s="19" t="s">
        <v>60</v>
      </c>
      <c r="C44" s="12">
        <v>0.5</v>
      </c>
      <c r="D44" s="12">
        <v>0.5</v>
      </c>
      <c r="E44" s="12">
        <v>0.4</v>
      </c>
      <c r="F44" s="12">
        <v>0.4</v>
      </c>
      <c r="G44" s="19">
        <v>1</v>
      </c>
      <c r="J44" s="19">
        <v>3.5</v>
      </c>
      <c r="K44" s="19">
        <v>3.5</v>
      </c>
      <c r="L44" s="19">
        <v>3</v>
      </c>
      <c r="M44" s="19">
        <v>3</v>
      </c>
      <c r="N44" s="19">
        <v>3</v>
      </c>
      <c r="O44" s="19">
        <v>4</v>
      </c>
      <c r="P44" s="19">
        <v>3.5</v>
      </c>
      <c r="S44" s="19">
        <f t="shared" si="1"/>
        <v>0.5</v>
      </c>
      <c r="T44" s="19">
        <f t="shared" si="1"/>
        <v>0.5</v>
      </c>
      <c r="U44" s="19">
        <f t="shared" si="1"/>
        <v>0.4</v>
      </c>
      <c r="V44" s="19">
        <f t="shared" si="1"/>
        <v>0.4</v>
      </c>
      <c r="W44" s="19">
        <f t="shared" si="1"/>
        <v>0.4</v>
      </c>
      <c r="X44" s="19">
        <f t="shared" si="1"/>
        <v>0.6</v>
      </c>
      <c r="Y44" s="19">
        <f t="shared" si="1"/>
        <v>0.5</v>
      </c>
    </row>
    <row r="45" spans="1:25" x14ac:dyDescent="0.35">
      <c r="A45" s="19" t="s">
        <v>63</v>
      </c>
      <c r="B45" s="19" t="s">
        <v>62</v>
      </c>
      <c r="C45" s="12">
        <v>0.46666666666666662</v>
      </c>
      <c r="D45" s="12">
        <v>0.5</v>
      </c>
      <c r="E45" s="12">
        <v>0.5</v>
      </c>
      <c r="F45" s="12">
        <v>0.4</v>
      </c>
      <c r="G45" s="19">
        <v>1</v>
      </c>
      <c r="J45" s="19">
        <v>3.5</v>
      </c>
      <c r="K45" s="19">
        <v>3.5</v>
      </c>
      <c r="L45" s="19">
        <v>3</v>
      </c>
      <c r="M45" s="19">
        <v>3</v>
      </c>
      <c r="N45" s="19">
        <v>3.5</v>
      </c>
      <c r="O45" s="19">
        <v>3.5</v>
      </c>
      <c r="P45" s="19">
        <v>3.5</v>
      </c>
      <c r="S45" s="19">
        <f t="shared" si="1"/>
        <v>0.5</v>
      </c>
      <c r="T45" s="19">
        <f t="shared" si="1"/>
        <v>0.5</v>
      </c>
      <c r="U45" s="19">
        <f t="shared" si="1"/>
        <v>0.4</v>
      </c>
      <c r="V45" s="19">
        <f t="shared" si="1"/>
        <v>0.4</v>
      </c>
      <c r="W45" s="19">
        <f t="shared" si="1"/>
        <v>0.5</v>
      </c>
      <c r="X45" s="19">
        <f t="shared" si="1"/>
        <v>0.5</v>
      </c>
      <c r="Y45" s="19">
        <f t="shared" si="1"/>
        <v>0.5</v>
      </c>
    </row>
    <row r="46" spans="1:25" x14ac:dyDescent="0.35">
      <c r="A46" s="19" t="s">
        <v>65</v>
      </c>
      <c r="B46" s="19" t="s">
        <v>64</v>
      </c>
      <c r="C46" s="12">
        <v>0.56666666666666676</v>
      </c>
      <c r="D46" s="12">
        <v>0.64999999999999991</v>
      </c>
      <c r="E46" s="12">
        <v>0.6</v>
      </c>
      <c r="F46" s="12">
        <v>0.5</v>
      </c>
      <c r="G46" s="19">
        <v>1</v>
      </c>
      <c r="J46" s="19">
        <v>4</v>
      </c>
      <c r="K46" s="19">
        <v>4.5</v>
      </c>
      <c r="L46" s="19">
        <v>3.5</v>
      </c>
      <c r="M46" s="19">
        <v>3.5</v>
      </c>
      <c r="N46" s="19">
        <v>4</v>
      </c>
      <c r="O46" s="19">
        <v>4</v>
      </c>
      <c r="P46" s="19">
        <v>4</v>
      </c>
      <c r="S46" s="19">
        <f t="shared" si="1"/>
        <v>0.6</v>
      </c>
      <c r="T46" s="19">
        <f t="shared" si="1"/>
        <v>0.7</v>
      </c>
      <c r="U46" s="19">
        <f t="shared" si="1"/>
        <v>0.5</v>
      </c>
      <c r="V46" s="19">
        <f t="shared" si="1"/>
        <v>0.5</v>
      </c>
      <c r="W46" s="19">
        <f t="shared" si="1"/>
        <v>0.6</v>
      </c>
      <c r="X46" s="19">
        <f t="shared" si="1"/>
        <v>0.6</v>
      </c>
      <c r="Y46" s="19">
        <f t="shared" si="1"/>
        <v>0.6</v>
      </c>
    </row>
    <row r="47" spans="1:25" x14ac:dyDescent="0.35">
      <c r="A47" s="19" t="s">
        <v>67</v>
      </c>
      <c r="B47" s="19" t="s">
        <v>66</v>
      </c>
      <c r="C47" s="12">
        <v>0.43333333333333335</v>
      </c>
      <c r="D47" s="12">
        <v>0.5</v>
      </c>
      <c r="E47" s="12">
        <v>0.4</v>
      </c>
      <c r="F47" s="12">
        <v>0.5</v>
      </c>
      <c r="G47" s="19">
        <v>1</v>
      </c>
      <c r="J47" s="19">
        <v>4</v>
      </c>
      <c r="K47" s="19">
        <v>3</v>
      </c>
      <c r="L47" s="19">
        <v>3</v>
      </c>
      <c r="M47" s="19">
        <v>3.5</v>
      </c>
      <c r="N47" s="19">
        <v>3</v>
      </c>
      <c r="O47" s="19">
        <v>3.5</v>
      </c>
      <c r="P47" s="19">
        <v>3</v>
      </c>
      <c r="S47" s="19">
        <f t="shared" si="1"/>
        <v>0.6</v>
      </c>
      <c r="T47" s="19">
        <f t="shared" si="1"/>
        <v>0.4</v>
      </c>
      <c r="U47" s="19">
        <f t="shared" si="1"/>
        <v>0.4</v>
      </c>
      <c r="V47" s="19">
        <f t="shared" si="1"/>
        <v>0.5</v>
      </c>
      <c r="W47" s="19">
        <f t="shared" si="1"/>
        <v>0.4</v>
      </c>
      <c r="X47" s="19">
        <f t="shared" si="1"/>
        <v>0.5</v>
      </c>
      <c r="Y47" s="19">
        <f t="shared" si="1"/>
        <v>0.4</v>
      </c>
    </row>
    <row r="48" spans="1:25" x14ac:dyDescent="0.35">
      <c r="A48" s="19" t="s">
        <v>69</v>
      </c>
      <c r="B48" s="19" t="s">
        <v>68</v>
      </c>
      <c r="C48" s="12">
        <v>0.6</v>
      </c>
      <c r="D48" s="12">
        <v>0.6</v>
      </c>
      <c r="E48" s="12">
        <v>0.6</v>
      </c>
      <c r="F48" s="12">
        <v>0.5</v>
      </c>
      <c r="G48" s="19">
        <v>1</v>
      </c>
      <c r="J48" s="19">
        <v>4</v>
      </c>
      <c r="K48" s="19">
        <v>4</v>
      </c>
      <c r="L48" s="19">
        <v>4</v>
      </c>
      <c r="M48" s="19">
        <v>3.5</v>
      </c>
      <c r="N48" s="19">
        <v>4</v>
      </c>
      <c r="O48" s="19">
        <v>3.5</v>
      </c>
      <c r="P48" s="19">
        <v>4.5</v>
      </c>
      <c r="S48" s="19">
        <f t="shared" si="1"/>
        <v>0.6</v>
      </c>
      <c r="T48" s="19">
        <f t="shared" si="1"/>
        <v>0.6</v>
      </c>
      <c r="U48" s="19">
        <f t="shared" si="1"/>
        <v>0.6</v>
      </c>
      <c r="V48" s="19">
        <f t="shared" si="1"/>
        <v>0.5</v>
      </c>
      <c r="W48" s="19">
        <f t="shared" si="1"/>
        <v>0.6</v>
      </c>
      <c r="X48" s="19">
        <f t="shared" si="1"/>
        <v>0.5</v>
      </c>
      <c r="Y48" s="19">
        <f t="shared" si="1"/>
        <v>0.7</v>
      </c>
    </row>
    <row r="49" spans="1:25" x14ac:dyDescent="0.35">
      <c r="A49" s="19" t="s">
        <v>105</v>
      </c>
      <c r="B49" s="19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9">
        <v>0</v>
      </c>
      <c r="J49" s="19">
        <v>3</v>
      </c>
      <c r="K49" s="19">
        <v>2.5</v>
      </c>
      <c r="L49" s="19">
        <v>3</v>
      </c>
      <c r="M49" s="19">
        <v>3.5</v>
      </c>
      <c r="N49" s="19">
        <v>4</v>
      </c>
      <c r="O49" s="19">
        <v>3.5</v>
      </c>
      <c r="P49" s="19">
        <v>3.5</v>
      </c>
      <c r="S49" s="19">
        <f t="shared" si="1"/>
        <v>0.4</v>
      </c>
      <c r="T49" s="19">
        <f t="shared" si="1"/>
        <v>0.3</v>
      </c>
      <c r="U49" s="19">
        <f t="shared" si="1"/>
        <v>0.4</v>
      </c>
      <c r="V49" s="19">
        <f t="shared" si="1"/>
        <v>0.5</v>
      </c>
      <c r="W49" s="19">
        <f t="shared" si="1"/>
        <v>0.6</v>
      </c>
      <c r="X49" s="19">
        <f t="shared" si="1"/>
        <v>0.5</v>
      </c>
      <c r="Y49" s="19">
        <f t="shared" si="1"/>
        <v>0.5</v>
      </c>
    </row>
    <row r="50" spans="1:25" x14ac:dyDescent="0.35">
      <c r="A50" s="19" t="s">
        <v>71</v>
      </c>
      <c r="B50" s="19" t="s">
        <v>70</v>
      </c>
      <c r="C50" s="12">
        <v>0.43333333333333335</v>
      </c>
      <c r="D50" s="12">
        <v>0.5</v>
      </c>
      <c r="E50" s="12">
        <v>0.4</v>
      </c>
      <c r="F50" s="12">
        <v>0.4</v>
      </c>
      <c r="G50" s="19">
        <v>1</v>
      </c>
      <c r="J50" s="19">
        <v>3.5</v>
      </c>
      <c r="K50" s="19">
        <v>3.5</v>
      </c>
      <c r="L50" s="19">
        <v>3</v>
      </c>
      <c r="M50" s="19">
        <v>3</v>
      </c>
      <c r="N50" s="19">
        <v>3</v>
      </c>
      <c r="O50" s="19">
        <v>4</v>
      </c>
      <c r="P50" s="19">
        <v>2.5</v>
      </c>
      <c r="S50" s="19">
        <f t="shared" si="1"/>
        <v>0.5</v>
      </c>
      <c r="T50" s="19">
        <f t="shared" si="1"/>
        <v>0.5</v>
      </c>
      <c r="U50" s="19">
        <f t="shared" si="1"/>
        <v>0.4</v>
      </c>
      <c r="V50" s="19">
        <f t="shared" si="1"/>
        <v>0.4</v>
      </c>
      <c r="W50" s="19">
        <f t="shared" si="1"/>
        <v>0.4</v>
      </c>
      <c r="X50" s="19">
        <f t="shared" si="1"/>
        <v>0.6</v>
      </c>
      <c r="Y50" s="19">
        <f t="shared" si="1"/>
        <v>0.3</v>
      </c>
    </row>
    <row r="51" spans="1:25" x14ac:dyDescent="0.35">
      <c r="A51" s="19" t="s">
        <v>73</v>
      </c>
      <c r="B51" s="19" t="s">
        <v>72</v>
      </c>
      <c r="C51" s="12">
        <v>0</v>
      </c>
      <c r="D51" s="12">
        <v>0.15000000000000002</v>
      </c>
      <c r="E51" s="12">
        <v>0</v>
      </c>
      <c r="F51" s="12">
        <v>0</v>
      </c>
      <c r="G51" s="19">
        <v>1</v>
      </c>
      <c r="J51" s="19">
        <v>2</v>
      </c>
      <c r="K51" s="19">
        <v>1.5</v>
      </c>
      <c r="L51" s="19">
        <v>1</v>
      </c>
      <c r="M51" s="19">
        <v>1</v>
      </c>
      <c r="N51" s="19">
        <v>1</v>
      </c>
      <c r="O51" s="19">
        <v>1</v>
      </c>
      <c r="P51" s="19">
        <v>1</v>
      </c>
      <c r="S51" s="19">
        <f t="shared" si="1"/>
        <v>0.2</v>
      </c>
      <c r="T51" s="19">
        <f t="shared" si="1"/>
        <v>0.1</v>
      </c>
      <c r="U51" s="19">
        <f t="shared" si="1"/>
        <v>0</v>
      </c>
      <c r="V51" s="19">
        <f t="shared" si="1"/>
        <v>0</v>
      </c>
      <c r="W51" s="19">
        <f t="shared" si="1"/>
        <v>0</v>
      </c>
      <c r="X51" s="19">
        <f t="shared" si="1"/>
        <v>0</v>
      </c>
      <c r="Y51" s="19">
        <f t="shared" si="1"/>
        <v>0</v>
      </c>
    </row>
    <row r="52" spans="1:25" x14ac:dyDescent="0.35">
      <c r="A52" s="19" t="s">
        <v>107</v>
      </c>
      <c r="B52" s="19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9">
        <v>0</v>
      </c>
      <c r="J52" s="19">
        <v>4.5</v>
      </c>
      <c r="K52" s="19">
        <v>5</v>
      </c>
      <c r="L52" s="19">
        <v>5</v>
      </c>
      <c r="M52" s="19">
        <v>4.5</v>
      </c>
      <c r="N52" s="19">
        <v>5</v>
      </c>
      <c r="O52" s="19">
        <v>5</v>
      </c>
      <c r="P52" s="19">
        <v>5</v>
      </c>
      <c r="S52" s="19">
        <f t="shared" si="1"/>
        <v>0.7</v>
      </c>
      <c r="T52" s="19">
        <f t="shared" si="1"/>
        <v>0.8</v>
      </c>
      <c r="U52" s="19">
        <f t="shared" si="1"/>
        <v>0.8</v>
      </c>
      <c r="V52" s="19">
        <f t="shared" si="1"/>
        <v>0.7</v>
      </c>
      <c r="W52" s="19">
        <f t="shared" si="1"/>
        <v>0.8</v>
      </c>
      <c r="X52" s="19">
        <f t="shared" si="1"/>
        <v>0.8</v>
      </c>
      <c r="Y52" s="19">
        <f t="shared" si="1"/>
        <v>0.8</v>
      </c>
    </row>
    <row r="53" spans="1:25" x14ac:dyDescent="0.35">
      <c r="A53" s="19" t="s">
        <v>75</v>
      </c>
      <c r="B53" s="19" t="s">
        <v>74</v>
      </c>
      <c r="C53" s="12">
        <v>0.3</v>
      </c>
      <c r="D53" s="12">
        <v>0.35</v>
      </c>
      <c r="E53" s="12">
        <v>0.2</v>
      </c>
      <c r="F53" s="12">
        <v>0.2</v>
      </c>
      <c r="G53" s="19">
        <v>1</v>
      </c>
      <c r="J53" s="19">
        <v>3</v>
      </c>
      <c r="K53" s="19">
        <v>2.5</v>
      </c>
      <c r="L53" s="19">
        <v>2</v>
      </c>
      <c r="M53" s="19">
        <v>2</v>
      </c>
      <c r="N53" s="19">
        <v>2</v>
      </c>
      <c r="O53" s="19">
        <v>2.5</v>
      </c>
      <c r="P53" s="19">
        <v>3</v>
      </c>
      <c r="S53" s="19">
        <f t="shared" si="1"/>
        <v>0.4</v>
      </c>
      <c r="T53" s="19">
        <f t="shared" si="1"/>
        <v>0.3</v>
      </c>
      <c r="U53" s="19">
        <f t="shared" si="1"/>
        <v>0.2</v>
      </c>
      <c r="V53" s="19">
        <f t="shared" si="1"/>
        <v>0.2</v>
      </c>
      <c r="W53" s="19">
        <f t="shared" si="1"/>
        <v>0.2</v>
      </c>
      <c r="X53" s="19">
        <f t="shared" si="1"/>
        <v>0.3</v>
      </c>
      <c r="Y53" s="19">
        <f t="shared" si="1"/>
        <v>0.4</v>
      </c>
    </row>
    <row r="54" spans="1:25" x14ac:dyDescent="0.35">
      <c r="A54" s="19" t="s">
        <v>109</v>
      </c>
      <c r="B54" s="19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9">
        <v>0</v>
      </c>
      <c r="J54" s="19">
        <v>3.5</v>
      </c>
      <c r="K54" s="19">
        <v>3</v>
      </c>
      <c r="L54" s="19">
        <v>3</v>
      </c>
      <c r="M54" s="19">
        <v>3.5</v>
      </c>
      <c r="N54" s="19">
        <v>3</v>
      </c>
      <c r="O54" s="19">
        <v>3</v>
      </c>
      <c r="P54" s="19">
        <v>3.5</v>
      </c>
      <c r="S54" s="19">
        <f t="shared" si="1"/>
        <v>0.5</v>
      </c>
      <c r="T54" s="19">
        <f t="shared" si="1"/>
        <v>0.4</v>
      </c>
      <c r="U54" s="19">
        <f t="shared" si="1"/>
        <v>0.4</v>
      </c>
      <c r="V54" s="19">
        <f t="shared" si="1"/>
        <v>0.5</v>
      </c>
      <c r="W54" s="19">
        <f t="shared" si="1"/>
        <v>0.4</v>
      </c>
      <c r="X54" s="19">
        <f t="shared" si="1"/>
        <v>0.4</v>
      </c>
      <c r="Y54" s="19">
        <f t="shared" si="1"/>
        <v>0.5</v>
      </c>
    </row>
    <row r="55" spans="1:25" x14ac:dyDescent="0.35">
      <c r="A55" s="19" t="s">
        <v>77</v>
      </c>
      <c r="B55" s="19" t="s">
        <v>76</v>
      </c>
      <c r="C55" s="12">
        <v>0.6</v>
      </c>
      <c r="D55" s="12">
        <v>0.55000000000000004</v>
      </c>
      <c r="E55" s="12">
        <v>0.5</v>
      </c>
      <c r="F55" s="12">
        <v>0.5</v>
      </c>
      <c r="G55" s="19">
        <v>1</v>
      </c>
      <c r="J55" s="19">
        <v>4</v>
      </c>
      <c r="K55" s="19">
        <v>3.5</v>
      </c>
      <c r="L55" s="19">
        <v>4</v>
      </c>
      <c r="M55" s="19">
        <v>3.5</v>
      </c>
      <c r="N55" s="19">
        <v>3.5</v>
      </c>
      <c r="O55" s="19">
        <v>4</v>
      </c>
      <c r="P55" s="19">
        <v>4</v>
      </c>
      <c r="S55" s="19">
        <f t="shared" si="1"/>
        <v>0.6</v>
      </c>
      <c r="T55" s="19">
        <f t="shared" si="1"/>
        <v>0.5</v>
      </c>
      <c r="U55" s="19">
        <f t="shared" si="1"/>
        <v>0.6</v>
      </c>
      <c r="V55" s="19">
        <f t="shared" si="1"/>
        <v>0.5</v>
      </c>
      <c r="W55" s="19">
        <f t="shared" si="1"/>
        <v>0.5</v>
      </c>
      <c r="X55" s="19">
        <f t="shared" si="1"/>
        <v>0.6</v>
      </c>
      <c r="Y55" s="19">
        <f t="shared" si="1"/>
        <v>0.6</v>
      </c>
    </row>
    <row r="56" spans="1:25" x14ac:dyDescent="0.35">
      <c r="A56" s="19" t="s">
        <v>79</v>
      </c>
      <c r="B56" s="19" t="s">
        <v>78</v>
      </c>
      <c r="C56" s="12">
        <v>0.39999999999999997</v>
      </c>
      <c r="D56" s="12">
        <v>0.44999999999999996</v>
      </c>
      <c r="E56" s="12">
        <v>0.4</v>
      </c>
      <c r="F56" s="12">
        <v>0.4</v>
      </c>
      <c r="G56" s="19">
        <v>1</v>
      </c>
      <c r="J56" s="19">
        <v>4</v>
      </c>
      <c r="K56" s="19">
        <v>2.5</v>
      </c>
      <c r="L56" s="19">
        <v>2</v>
      </c>
      <c r="M56" s="19">
        <v>3</v>
      </c>
      <c r="N56" s="19">
        <v>3</v>
      </c>
      <c r="O56" s="19">
        <v>3.5</v>
      </c>
      <c r="P56" s="19">
        <v>3.5</v>
      </c>
      <c r="S56" s="19">
        <f t="shared" si="1"/>
        <v>0.6</v>
      </c>
      <c r="T56" s="19">
        <f t="shared" si="1"/>
        <v>0.3</v>
      </c>
      <c r="U56" s="19">
        <f t="shared" si="1"/>
        <v>0.2</v>
      </c>
      <c r="V56" s="19">
        <f t="shared" si="1"/>
        <v>0.4</v>
      </c>
      <c r="W56" s="19">
        <f t="shared" si="1"/>
        <v>0.4</v>
      </c>
      <c r="X56" s="19">
        <f t="shared" si="1"/>
        <v>0.5</v>
      </c>
      <c r="Y56" s="19">
        <f t="shared" si="1"/>
        <v>0.5</v>
      </c>
    </row>
    <row r="57" spans="1:25" x14ac:dyDescent="0.35">
      <c r="A57" s="19" t="s">
        <v>111</v>
      </c>
      <c r="B57" s="19" t="s">
        <v>110</v>
      </c>
      <c r="C57" s="12" t="s">
        <v>118</v>
      </c>
      <c r="D57" s="12" t="s">
        <v>118</v>
      </c>
      <c r="E57" s="12" t="s">
        <v>118</v>
      </c>
      <c r="F57" s="12" t="s">
        <v>118</v>
      </c>
      <c r="G57" s="19">
        <v>0</v>
      </c>
      <c r="J57" s="19">
        <v>4.5</v>
      </c>
      <c r="K57" s="19">
        <v>5</v>
      </c>
      <c r="L57" s="19">
        <v>5</v>
      </c>
      <c r="M57" s="19">
        <v>3</v>
      </c>
      <c r="N57" s="19">
        <v>4.5</v>
      </c>
      <c r="O57" s="19">
        <v>4.5</v>
      </c>
      <c r="P57" s="19">
        <v>4.5</v>
      </c>
      <c r="S57" s="19">
        <f t="shared" si="1"/>
        <v>0.7</v>
      </c>
      <c r="T57" s="19">
        <f t="shared" si="1"/>
        <v>0.8</v>
      </c>
      <c r="U57" s="19">
        <f t="shared" si="1"/>
        <v>0.8</v>
      </c>
      <c r="V57" s="19">
        <f t="shared" si="1"/>
        <v>0.4</v>
      </c>
      <c r="W57" s="19">
        <f t="shared" si="1"/>
        <v>0.7</v>
      </c>
      <c r="X57" s="19">
        <f t="shared" si="1"/>
        <v>0.7</v>
      </c>
      <c r="Y57" s="19">
        <f t="shared" si="1"/>
        <v>0.7</v>
      </c>
    </row>
    <row r="58" spans="1:25" x14ac:dyDescent="0.35">
      <c r="A58" s="19" t="s">
        <v>81</v>
      </c>
      <c r="B58" s="19" t="s">
        <v>80</v>
      </c>
      <c r="C58" s="12">
        <v>0.5</v>
      </c>
      <c r="D58" s="12">
        <v>0.7</v>
      </c>
      <c r="E58" s="12">
        <v>0.6</v>
      </c>
      <c r="F58" s="12">
        <v>0.4</v>
      </c>
      <c r="G58" s="19">
        <v>1</v>
      </c>
      <c r="J58" s="19">
        <v>5</v>
      </c>
      <c r="K58" s="19">
        <v>4</v>
      </c>
      <c r="L58" s="19">
        <v>3</v>
      </c>
      <c r="M58" s="19">
        <v>3</v>
      </c>
      <c r="N58" s="19">
        <v>4</v>
      </c>
      <c r="O58" s="19">
        <v>4</v>
      </c>
      <c r="P58" s="19">
        <v>3.5</v>
      </c>
      <c r="S58" s="19">
        <f t="shared" si="1"/>
        <v>0.8</v>
      </c>
      <c r="T58" s="19">
        <f t="shared" si="1"/>
        <v>0.6</v>
      </c>
      <c r="U58" s="19">
        <f t="shared" ref="U58:Y60" si="2">IF(ISNUMBER(L58)=TRUE,U$5*(L58-U$4)/(U$3-U$4)+(1-U$5)*(1-(L58-U$4)/(U$3-U$4)),"..")</f>
        <v>0.4</v>
      </c>
      <c r="V58" s="19">
        <f t="shared" si="2"/>
        <v>0.4</v>
      </c>
      <c r="W58" s="19">
        <f t="shared" si="2"/>
        <v>0.6</v>
      </c>
      <c r="X58" s="19">
        <f t="shared" si="2"/>
        <v>0.6</v>
      </c>
      <c r="Y58" s="19">
        <f t="shared" si="2"/>
        <v>0.5</v>
      </c>
    </row>
    <row r="59" spans="1:25" x14ac:dyDescent="0.35">
      <c r="A59" s="19" t="s">
        <v>83</v>
      </c>
      <c r="B59" s="19" t="s">
        <v>82</v>
      </c>
      <c r="C59" s="12">
        <v>0.56666666666666676</v>
      </c>
      <c r="D59" s="12">
        <v>0.6</v>
      </c>
      <c r="E59" s="12">
        <v>0.6</v>
      </c>
      <c r="F59" s="12">
        <v>0.6</v>
      </c>
      <c r="G59" s="19">
        <v>1</v>
      </c>
      <c r="J59" s="19">
        <v>3.5</v>
      </c>
      <c r="K59" s="19">
        <v>4.5</v>
      </c>
      <c r="L59" s="19">
        <v>3.5</v>
      </c>
      <c r="M59" s="19">
        <v>4</v>
      </c>
      <c r="N59" s="19">
        <v>4</v>
      </c>
      <c r="O59" s="19">
        <v>4</v>
      </c>
      <c r="P59" s="19">
        <v>4</v>
      </c>
      <c r="S59" s="19">
        <f t="shared" ref="S59:T60" si="3">IF(ISNUMBER(J59)=TRUE,S$5*(J59-S$4)/(S$3-S$4)+(1-S$5)*(1-(J59-S$4)/(S$3-S$4)),"..")</f>
        <v>0.5</v>
      </c>
      <c r="T59" s="19">
        <f t="shared" si="3"/>
        <v>0.7</v>
      </c>
      <c r="U59" s="19">
        <f t="shared" si="2"/>
        <v>0.5</v>
      </c>
      <c r="V59" s="19">
        <f t="shared" si="2"/>
        <v>0.6</v>
      </c>
      <c r="W59" s="19">
        <f t="shared" si="2"/>
        <v>0.6</v>
      </c>
      <c r="X59" s="19">
        <f t="shared" si="2"/>
        <v>0.6</v>
      </c>
      <c r="Y59" s="19">
        <f t="shared" si="2"/>
        <v>0.6</v>
      </c>
    </row>
    <row r="60" spans="1:25" x14ac:dyDescent="0.35">
      <c r="A60" s="19" t="s">
        <v>85</v>
      </c>
      <c r="B60" s="19" t="s">
        <v>84</v>
      </c>
      <c r="C60" s="12">
        <v>0.23333333333333331</v>
      </c>
      <c r="D60" s="12">
        <v>0.2</v>
      </c>
      <c r="E60" s="12">
        <v>0.2</v>
      </c>
      <c r="F60" s="12">
        <v>0.1</v>
      </c>
      <c r="G60" s="19">
        <v>1</v>
      </c>
      <c r="J60" s="19">
        <v>2</v>
      </c>
      <c r="K60" s="19">
        <v>2</v>
      </c>
      <c r="L60" s="19">
        <v>2</v>
      </c>
      <c r="M60" s="19">
        <v>1.5</v>
      </c>
      <c r="N60" s="19">
        <v>2</v>
      </c>
      <c r="O60" s="19">
        <v>2</v>
      </c>
      <c r="P60" s="19">
        <v>2.5</v>
      </c>
      <c r="S60" s="19">
        <f t="shared" si="3"/>
        <v>0.2</v>
      </c>
      <c r="T60" s="19">
        <f t="shared" si="3"/>
        <v>0.2</v>
      </c>
      <c r="U60" s="19">
        <f t="shared" si="2"/>
        <v>0.2</v>
      </c>
      <c r="V60" s="19">
        <f t="shared" si="2"/>
        <v>0.1</v>
      </c>
      <c r="W60" s="19">
        <f t="shared" si="2"/>
        <v>0.2</v>
      </c>
      <c r="X60" s="19">
        <f t="shared" si="2"/>
        <v>0.2</v>
      </c>
      <c r="Y60" s="19">
        <f t="shared" si="2"/>
        <v>0.3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61"/>
  <sheetViews>
    <sheetView topLeftCell="A3" workbookViewId="0">
      <selection activeCell="C8" sqref="C8:P60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7" width="10.7265625" style="19" customWidth="1"/>
    <col min="8" max="8" width="5.453125" style="19" customWidth="1"/>
    <col min="9" max="9" width="19.81640625" style="19" customWidth="1"/>
    <col min="10" max="16" width="8.81640625" style="19"/>
    <col min="17" max="17" width="5.453125" style="19" customWidth="1"/>
    <col min="18" max="18" width="8.81640625" style="4"/>
    <col min="19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R1" s="2" t="s">
        <v>116</v>
      </c>
    </row>
    <row r="2" spans="1:25" s="2" customFormat="1" ht="116" x14ac:dyDescent="0.35"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R2" s="15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R3" s="10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R4" s="10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R5" s="10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R6" s="10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C7" s="1" t="s">
        <v>133</v>
      </c>
      <c r="D7" s="1" t="s">
        <v>134</v>
      </c>
      <c r="E7" s="1" t="s">
        <v>135</v>
      </c>
      <c r="F7" s="1" t="s">
        <v>136</v>
      </c>
      <c r="G7" s="1" t="s">
        <v>174</v>
      </c>
      <c r="J7" s="1"/>
      <c r="K7" s="1"/>
      <c r="L7" s="1"/>
      <c r="M7" s="1"/>
      <c r="N7" s="1"/>
      <c r="O7" s="1"/>
      <c r="P7" s="1"/>
    </row>
    <row r="8" spans="1:25" x14ac:dyDescent="0.35">
      <c r="A8" s="3" t="s">
        <v>87</v>
      </c>
      <c r="B8" s="3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3">
        <v>0</v>
      </c>
      <c r="H8" s="3"/>
      <c r="I8" s="3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Q8" s="3"/>
      <c r="R8" s="3"/>
      <c r="S8" s="3" t="str">
        <f>IF(ISNUMBER(J8)=TRUE,S$5*(J8-S$4)/(S$3-S$4)+(1-S$5)*(1-(J8-S$4)/(S$3-S$4)),"..")</f>
        <v>..</v>
      </c>
      <c r="T8" s="19" t="str">
        <f t="shared" ref="T8:Y8" si="0">IF(ISNUMBER(K8)=TRUE,T$5*(K8-T$4)/(T$3-T$4)+(1-T$5)*(1-(K8-T$4)/(T$3-T$4)),"..")</f>
        <v>..</v>
      </c>
      <c r="U8" s="19" t="str">
        <f t="shared" si="0"/>
        <v>..</v>
      </c>
      <c r="V8" s="19" t="str">
        <f t="shared" si="0"/>
        <v>..</v>
      </c>
      <c r="W8" s="19" t="str">
        <f t="shared" si="0"/>
        <v>..</v>
      </c>
      <c r="X8" s="19" t="str">
        <f t="shared" si="0"/>
        <v>..</v>
      </c>
      <c r="Y8" s="19" t="str">
        <f t="shared" si="0"/>
        <v>..</v>
      </c>
    </row>
    <row r="9" spans="1:25" x14ac:dyDescent="0.35">
      <c r="A9" s="3" t="s">
        <v>8</v>
      </c>
      <c r="B9" s="3" t="s">
        <v>7</v>
      </c>
      <c r="C9" s="12">
        <v>0.39999999999999997</v>
      </c>
      <c r="D9" s="12">
        <v>0.45</v>
      </c>
      <c r="E9" s="12">
        <v>0.3</v>
      </c>
      <c r="F9" s="12">
        <v>0.3</v>
      </c>
      <c r="G9" s="11">
        <v>1</v>
      </c>
      <c r="H9" s="3"/>
      <c r="I9" s="3"/>
      <c r="J9" s="12">
        <v>3.5</v>
      </c>
      <c r="K9" s="12">
        <v>3</v>
      </c>
      <c r="L9" s="12">
        <v>2.5</v>
      </c>
      <c r="M9" s="12">
        <v>2.5</v>
      </c>
      <c r="N9" s="12">
        <v>2.5</v>
      </c>
      <c r="O9" s="12">
        <v>3</v>
      </c>
      <c r="P9" s="12">
        <v>3.5</v>
      </c>
      <c r="Q9" s="3"/>
      <c r="R9" s="3"/>
      <c r="S9" s="3">
        <f t="shared" ref="S9:S60" si="1">IF(ISNUMBER(J9)=TRUE,S$5*(J9-S$4)/(S$3-S$4)+(1-S$5)*(1-(J9-S$4)/(S$3-S$4)),"..")</f>
        <v>0.5</v>
      </c>
      <c r="T9" s="19">
        <f t="shared" ref="T9:T60" si="2">IF(ISNUMBER(K9)=TRUE,T$5*(K9-T$4)/(T$3-T$4)+(1-T$5)*(1-(K9-T$4)/(T$3-T$4)),"..")</f>
        <v>0.4</v>
      </c>
      <c r="U9" s="19">
        <f t="shared" ref="U9:U60" si="3">IF(ISNUMBER(L9)=TRUE,U$5*(L9-U$4)/(U$3-U$4)+(1-U$5)*(1-(L9-U$4)/(U$3-U$4)),"..")</f>
        <v>0.3</v>
      </c>
      <c r="V9" s="19">
        <f t="shared" ref="V9:V60" si="4">IF(ISNUMBER(M9)=TRUE,V$5*(M9-V$4)/(V$3-V$4)+(1-V$5)*(1-(M9-V$4)/(V$3-V$4)),"..")</f>
        <v>0.3</v>
      </c>
      <c r="W9" s="19">
        <f t="shared" ref="W9:W60" si="5">IF(ISNUMBER(N9)=TRUE,W$5*(N9-W$4)/(W$3-W$4)+(1-W$5)*(1-(N9-W$4)/(W$3-W$4)),"..")</f>
        <v>0.3</v>
      </c>
      <c r="X9" s="19">
        <f t="shared" ref="X9:X60" si="6">IF(ISNUMBER(O9)=TRUE,X$5*(O9-X$4)/(X$3-X$4)+(1-X$5)*(1-(O9-X$4)/(X$3-X$4)),"..")</f>
        <v>0.4</v>
      </c>
      <c r="Y9" s="19">
        <f t="shared" ref="Y9:Y60" si="7">IF(ISNUMBER(P9)=TRUE,Y$5*(P9-Y$4)/(Y$3-Y$4)+(1-Y$5)*(1-(P9-Y$4)/(Y$3-Y$4)),"..")</f>
        <v>0.5</v>
      </c>
    </row>
    <row r="10" spans="1:25" x14ac:dyDescent="0.35">
      <c r="A10" s="3" t="s">
        <v>10</v>
      </c>
      <c r="B10" s="3" t="s">
        <v>9</v>
      </c>
      <c r="C10" s="12">
        <v>0.6333333333333333</v>
      </c>
      <c r="D10" s="12">
        <v>0.5</v>
      </c>
      <c r="E10" s="12">
        <v>0.6</v>
      </c>
      <c r="F10" s="12">
        <v>0.6</v>
      </c>
      <c r="G10" s="11">
        <v>1</v>
      </c>
      <c r="H10" s="3"/>
      <c r="I10" s="3"/>
      <c r="J10" s="12">
        <v>4</v>
      </c>
      <c r="K10" s="12">
        <v>3</v>
      </c>
      <c r="L10" s="12">
        <v>4</v>
      </c>
      <c r="M10" s="12">
        <v>4</v>
      </c>
      <c r="N10" s="12">
        <v>4</v>
      </c>
      <c r="O10" s="12">
        <v>4.5</v>
      </c>
      <c r="P10" s="12">
        <v>4</v>
      </c>
      <c r="Q10" s="3"/>
      <c r="R10" s="3"/>
      <c r="S10" s="3">
        <f t="shared" si="1"/>
        <v>0.6</v>
      </c>
      <c r="T10" s="19">
        <f t="shared" si="2"/>
        <v>0.4</v>
      </c>
      <c r="U10" s="19">
        <f t="shared" si="3"/>
        <v>0.6</v>
      </c>
      <c r="V10" s="19">
        <f t="shared" si="4"/>
        <v>0.6</v>
      </c>
      <c r="W10" s="19">
        <f t="shared" si="5"/>
        <v>0.6</v>
      </c>
      <c r="X10" s="19">
        <f t="shared" si="6"/>
        <v>0.7</v>
      </c>
      <c r="Y10" s="19">
        <f t="shared" si="7"/>
        <v>0.6</v>
      </c>
    </row>
    <row r="11" spans="1:25" x14ac:dyDescent="0.35">
      <c r="A11" s="3" t="s">
        <v>89</v>
      </c>
      <c r="B11" s="3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1">
        <v>0</v>
      </c>
      <c r="H11" s="3"/>
      <c r="I11" s="3" t="s">
        <v>128</v>
      </c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Q11" s="3"/>
      <c r="R11" s="3" t="s">
        <v>128</v>
      </c>
      <c r="S11" s="3" t="str">
        <f t="shared" si="1"/>
        <v>..</v>
      </c>
      <c r="T11" s="19" t="str">
        <f t="shared" si="2"/>
        <v>..</v>
      </c>
      <c r="U11" s="19" t="str">
        <f t="shared" si="3"/>
        <v>..</v>
      </c>
      <c r="V11" s="19" t="str">
        <f t="shared" si="4"/>
        <v>..</v>
      </c>
      <c r="W11" s="19" t="str">
        <f t="shared" si="5"/>
        <v>..</v>
      </c>
      <c r="X11" s="19" t="str">
        <f t="shared" si="6"/>
        <v>..</v>
      </c>
      <c r="Y11" s="19" t="str">
        <f t="shared" si="7"/>
        <v>..</v>
      </c>
    </row>
    <row r="12" spans="1:25" x14ac:dyDescent="0.35">
      <c r="A12" s="3" t="s">
        <v>12</v>
      </c>
      <c r="B12" s="3" t="s">
        <v>11</v>
      </c>
      <c r="C12" s="12">
        <v>0.6</v>
      </c>
      <c r="D12" s="12">
        <v>0.7</v>
      </c>
      <c r="E12" s="12">
        <v>0.6</v>
      </c>
      <c r="F12" s="12">
        <v>0.7</v>
      </c>
      <c r="G12" s="11">
        <v>1</v>
      </c>
      <c r="H12" s="3"/>
      <c r="I12" s="3"/>
      <c r="J12" s="12">
        <v>4.5</v>
      </c>
      <c r="K12" s="12">
        <v>4.5</v>
      </c>
      <c r="L12" s="12">
        <v>3.5</v>
      </c>
      <c r="M12" s="12">
        <v>4.5</v>
      </c>
      <c r="N12" s="12">
        <v>4</v>
      </c>
      <c r="O12" s="12">
        <v>4.5</v>
      </c>
      <c r="P12" s="12">
        <v>4</v>
      </c>
      <c r="Q12" s="3"/>
      <c r="R12" s="3"/>
      <c r="S12" s="3">
        <f t="shared" si="1"/>
        <v>0.7</v>
      </c>
      <c r="T12" s="19">
        <f t="shared" si="2"/>
        <v>0.7</v>
      </c>
      <c r="U12" s="19">
        <f t="shared" si="3"/>
        <v>0.5</v>
      </c>
      <c r="V12" s="19">
        <f t="shared" si="4"/>
        <v>0.7</v>
      </c>
      <c r="W12" s="19">
        <f t="shared" si="5"/>
        <v>0.6</v>
      </c>
      <c r="X12" s="19">
        <f t="shared" si="6"/>
        <v>0.7</v>
      </c>
      <c r="Y12" s="19">
        <f t="shared" si="7"/>
        <v>0.6</v>
      </c>
    </row>
    <row r="13" spans="1:25" x14ac:dyDescent="0.35">
      <c r="A13" s="3" t="s">
        <v>14</v>
      </c>
      <c r="B13" s="3" t="s">
        <v>13</v>
      </c>
      <c r="C13" s="12">
        <v>0.43333333333333329</v>
      </c>
      <c r="D13" s="12">
        <v>0.35</v>
      </c>
      <c r="E13" s="12">
        <v>0.3</v>
      </c>
      <c r="F13" s="12">
        <v>0.2</v>
      </c>
      <c r="G13" s="11">
        <v>1</v>
      </c>
      <c r="H13" s="3"/>
      <c r="I13" s="3"/>
      <c r="J13" s="12">
        <v>3.5</v>
      </c>
      <c r="K13" s="12">
        <v>2</v>
      </c>
      <c r="L13" s="12">
        <v>2.5</v>
      </c>
      <c r="M13" s="12">
        <v>2</v>
      </c>
      <c r="N13" s="12">
        <v>2.5</v>
      </c>
      <c r="O13" s="12">
        <v>4</v>
      </c>
      <c r="P13" s="12">
        <v>3</v>
      </c>
      <c r="Q13" s="3"/>
      <c r="R13" s="3"/>
      <c r="S13" s="3">
        <f t="shared" si="1"/>
        <v>0.5</v>
      </c>
      <c r="T13" s="19">
        <f t="shared" si="2"/>
        <v>0.2</v>
      </c>
      <c r="U13" s="19">
        <f t="shared" si="3"/>
        <v>0.3</v>
      </c>
      <c r="V13" s="19">
        <f t="shared" si="4"/>
        <v>0.2</v>
      </c>
      <c r="W13" s="19">
        <f t="shared" si="5"/>
        <v>0.3</v>
      </c>
      <c r="X13" s="19">
        <f t="shared" si="6"/>
        <v>0.6</v>
      </c>
      <c r="Y13" s="19">
        <f t="shared" si="7"/>
        <v>0.4</v>
      </c>
    </row>
    <row r="14" spans="1:25" x14ac:dyDescent="0.35">
      <c r="A14" s="3" t="s">
        <v>16</v>
      </c>
      <c r="B14" s="3" t="s">
        <v>15</v>
      </c>
      <c r="C14" s="12">
        <v>0.56666666666666676</v>
      </c>
      <c r="D14" s="12">
        <v>0.55000000000000004</v>
      </c>
      <c r="E14" s="12">
        <v>0.4</v>
      </c>
      <c r="F14" s="12">
        <v>0.5</v>
      </c>
      <c r="G14" s="11">
        <v>1</v>
      </c>
      <c r="H14" s="3"/>
      <c r="I14" s="3"/>
      <c r="J14" s="12">
        <v>4.5</v>
      </c>
      <c r="K14" s="12">
        <v>3</v>
      </c>
      <c r="L14" s="12">
        <v>3.5</v>
      </c>
      <c r="M14" s="12">
        <v>3.5</v>
      </c>
      <c r="N14" s="12">
        <v>3</v>
      </c>
      <c r="O14" s="12">
        <v>4</v>
      </c>
      <c r="P14" s="12">
        <v>4</v>
      </c>
      <c r="Q14" s="3"/>
      <c r="R14" s="3"/>
      <c r="S14" s="3">
        <f t="shared" si="1"/>
        <v>0.7</v>
      </c>
      <c r="T14" s="19">
        <f t="shared" si="2"/>
        <v>0.4</v>
      </c>
      <c r="U14" s="19">
        <f t="shared" si="3"/>
        <v>0.5</v>
      </c>
      <c r="V14" s="19">
        <f t="shared" si="4"/>
        <v>0.5</v>
      </c>
      <c r="W14" s="19">
        <f t="shared" si="5"/>
        <v>0.4</v>
      </c>
      <c r="X14" s="19">
        <f t="shared" si="6"/>
        <v>0.6</v>
      </c>
      <c r="Y14" s="19">
        <f t="shared" si="7"/>
        <v>0.6</v>
      </c>
    </row>
    <row r="15" spans="1:25" x14ac:dyDescent="0.35">
      <c r="A15" s="3" t="s">
        <v>18</v>
      </c>
      <c r="B15" s="3" t="s">
        <v>17</v>
      </c>
      <c r="C15" s="12">
        <v>0.66666666666666663</v>
      </c>
      <c r="D15" s="12">
        <v>0.55000000000000004</v>
      </c>
      <c r="E15" s="12">
        <v>0.6</v>
      </c>
      <c r="F15" s="12">
        <v>0.7</v>
      </c>
      <c r="G15" s="11">
        <v>1</v>
      </c>
      <c r="H15" s="3"/>
      <c r="I15" s="3"/>
      <c r="J15" s="12">
        <v>3.5</v>
      </c>
      <c r="K15" s="12">
        <v>4</v>
      </c>
      <c r="L15" s="12">
        <v>4</v>
      </c>
      <c r="M15" s="12">
        <v>4.5</v>
      </c>
      <c r="N15" s="12">
        <v>4</v>
      </c>
      <c r="O15" s="12">
        <v>4.5</v>
      </c>
      <c r="P15" s="12">
        <v>4.5</v>
      </c>
      <c r="Q15" s="3"/>
      <c r="R15" s="3"/>
      <c r="S15" s="3">
        <f t="shared" si="1"/>
        <v>0.5</v>
      </c>
      <c r="T15" s="19">
        <f t="shared" si="2"/>
        <v>0.6</v>
      </c>
      <c r="U15" s="19">
        <f t="shared" si="3"/>
        <v>0.6</v>
      </c>
      <c r="V15" s="19">
        <f t="shared" si="4"/>
        <v>0.7</v>
      </c>
      <c r="W15" s="19">
        <f t="shared" si="5"/>
        <v>0.6</v>
      </c>
      <c r="X15" s="19">
        <f t="shared" si="6"/>
        <v>0.7</v>
      </c>
      <c r="Y15" s="19">
        <f t="shared" si="7"/>
        <v>0.7</v>
      </c>
    </row>
    <row r="16" spans="1:25" x14ac:dyDescent="0.35">
      <c r="A16" s="3" t="s">
        <v>20</v>
      </c>
      <c r="B16" s="3" t="s">
        <v>19</v>
      </c>
      <c r="C16" s="12">
        <v>0.33333333333333331</v>
      </c>
      <c r="D16" s="12">
        <v>0.4</v>
      </c>
      <c r="E16" s="12">
        <v>0.3</v>
      </c>
      <c r="F16" s="12">
        <v>0.4</v>
      </c>
      <c r="G16" s="11">
        <v>1</v>
      </c>
      <c r="H16" s="3"/>
      <c r="I16" s="3"/>
      <c r="J16" s="12">
        <v>3.5</v>
      </c>
      <c r="K16" s="12">
        <v>2.5</v>
      </c>
      <c r="L16" s="12">
        <v>2</v>
      </c>
      <c r="M16" s="12">
        <v>3</v>
      </c>
      <c r="N16" s="12">
        <v>2.5</v>
      </c>
      <c r="O16" s="12">
        <v>3</v>
      </c>
      <c r="P16" s="12">
        <v>3</v>
      </c>
      <c r="Q16" s="3"/>
      <c r="R16" s="3"/>
      <c r="S16" s="3">
        <f t="shared" si="1"/>
        <v>0.5</v>
      </c>
      <c r="T16" s="19">
        <f t="shared" si="2"/>
        <v>0.3</v>
      </c>
      <c r="U16" s="19">
        <f t="shared" si="3"/>
        <v>0.2</v>
      </c>
      <c r="V16" s="19">
        <f t="shared" si="4"/>
        <v>0.4</v>
      </c>
      <c r="W16" s="19">
        <f t="shared" si="5"/>
        <v>0.3</v>
      </c>
      <c r="X16" s="19">
        <f t="shared" si="6"/>
        <v>0.4</v>
      </c>
      <c r="Y16" s="19">
        <f t="shared" si="7"/>
        <v>0.4</v>
      </c>
    </row>
    <row r="17" spans="1:25" x14ac:dyDescent="0.35">
      <c r="A17" s="3" t="s">
        <v>22</v>
      </c>
      <c r="B17" s="3" t="s">
        <v>21</v>
      </c>
      <c r="C17" s="12">
        <v>0.43333333333333335</v>
      </c>
      <c r="D17" s="12">
        <v>0.45</v>
      </c>
      <c r="E17" s="12">
        <v>0.3</v>
      </c>
      <c r="F17" s="12">
        <v>0.2</v>
      </c>
      <c r="G17" s="11">
        <v>1</v>
      </c>
      <c r="H17" s="3"/>
      <c r="I17" s="3"/>
      <c r="J17" s="12">
        <v>3.5</v>
      </c>
      <c r="K17" s="12">
        <v>3</v>
      </c>
      <c r="L17" s="12">
        <v>2.5</v>
      </c>
      <c r="M17" s="12">
        <v>2</v>
      </c>
      <c r="N17" s="12">
        <v>2.5</v>
      </c>
      <c r="O17" s="12">
        <v>3.5</v>
      </c>
      <c r="P17" s="12">
        <v>3.5</v>
      </c>
      <c r="Q17" s="3"/>
      <c r="R17" s="3"/>
      <c r="S17" s="3">
        <f t="shared" si="1"/>
        <v>0.5</v>
      </c>
      <c r="T17" s="19">
        <f t="shared" si="2"/>
        <v>0.4</v>
      </c>
      <c r="U17" s="19">
        <f t="shared" si="3"/>
        <v>0.3</v>
      </c>
      <c r="V17" s="19">
        <f t="shared" si="4"/>
        <v>0.2</v>
      </c>
      <c r="W17" s="19">
        <f t="shared" si="5"/>
        <v>0.3</v>
      </c>
      <c r="X17" s="19">
        <f t="shared" si="6"/>
        <v>0.5</v>
      </c>
      <c r="Y17" s="19">
        <f t="shared" si="7"/>
        <v>0.5</v>
      </c>
    </row>
    <row r="18" spans="1:25" x14ac:dyDescent="0.35">
      <c r="A18" s="3" t="s">
        <v>24</v>
      </c>
      <c r="B18" s="3" t="s">
        <v>23</v>
      </c>
      <c r="C18" s="12">
        <v>0.23333333333333331</v>
      </c>
      <c r="D18" s="12">
        <v>0.30000000000000004</v>
      </c>
      <c r="E18" s="12">
        <v>0.2</v>
      </c>
      <c r="F18" s="12">
        <v>0.2</v>
      </c>
      <c r="G18" s="11">
        <v>1</v>
      </c>
      <c r="H18" s="3"/>
      <c r="I18" s="3"/>
      <c r="J18" s="12">
        <v>3</v>
      </c>
      <c r="K18" s="12">
        <v>2</v>
      </c>
      <c r="L18" s="12">
        <v>2</v>
      </c>
      <c r="M18" s="12">
        <v>2</v>
      </c>
      <c r="N18" s="12">
        <v>2</v>
      </c>
      <c r="O18" s="12">
        <v>2</v>
      </c>
      <c r="P18" s="12">
        <v>2.5</v>
      </c>
      <c r="Q18" s="3"/>
      <c r="R18" s="3"/>
      <c r="S18" s="3">
        <f t="shared" si="1"/>
        <v>0.4</v>
      </c>
      <c r="T18" s="19">
        <f t="shared" si="2"/>
        <v>0.2</v>
      </c>
      <c r="U18" s="19">
        <f t="shared" si="3"/>
        <v>0.2</v>
      </c>
      <c r="V18" s="19">
        <f t="shared" si="4"/>
        <v>0.2</v>
      </c>
      <c r="W18" s="19">
        <f t="shared" si="5"/>
        <v>0.2</v>
      </c>
      <c r="X18" s="19">
        <f t="shared" si="6"/>
        <v>0.2</v>
      </c>
      <c r="Y18" s="19">
        <f t="shared" si="7"/>
        <v>0.3</v>
      </c>
    </row>
    <row r="19" spans="1:25" x14ac:dyDescent="0.35">
      <c r="A19" s="3" t="s">
        <v>165</v>
      </c>
      <c r="B19" s="3" t="s">
        <v>25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1">
        <v>0</v>
      </c>
      <c r="H19" s="3"/>
      <c r="I19" s="3"/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Q19" s="3"/>
      <c r="R19" s="3"/>
      <c r="S19" s="3" t="str">
        <f t="shared" si="1"/>
        <v>..</v>
      </c>
      <c r="T19" s="19" t="str">
        <f t="shared" si="2"/>
        <v>..</v>
      </c>
      <c r="U19" s="19" t="str">
        <f t="shared" si="3"/>
        <v>..</v>
      </c>
      <c r="V19" s="19" t="str">
        <f t="shared" si="4"/>
        <v>..</v>
      </c>
      <c r="W19" s="19" t="str">
        <f t="shared" si="5"/>
        <v>..</v>
      </c>
      <c r="X19" s="19" t="str">
        <f t="shared" si="6"/>
        <v>..</v>
      </c>
      <c r="Y19" s="19" t="str">
        <f t="shared" si="7"/>
        <v>..</v>
      </c>
    </row>
    <row r="20" spans="1:25" x14ac:dyDescent="0.35">
      <c r="A20" s="3" t="s">
        <v>27</v>
      </c>
      <c r="B20" s="3" t="s">
        <v>26</v>
      </c>
      <c r="C20" s="12">
        <v>0.43333333333333335</v>
      </c>
      <c r="D20" s="12">
        <v>0.45</v>
      </c>
      <c r="E20" s="12">
        <v>0.5</v>
      </c>
      <c r="F20" s="12">
        <v>0.4</v>
      </c>
      <c r="G20" s="11">
        <v>1</v>
      </c>
      <c r="H20" s="3"/>
      <c r="I20" s="3"/>
      <c r="J20" s="12">
        <v>3.5</v>
      </c>
      <c r="K20" s="12">
        <v>3</v>
      </c>
      <c r="L20" s="12">
        <v>3.5</v>
      </c>
      <c r="M20" s="12">
        <v>3</v>
      </c>
      <c r="N20" s="12">
        <v>3.5</v>
      </c>
      <c r="O20" s="12">
        <v>3</v>
      </c>
      <c r="P20" s="12">
        <v>3</v>
      </c>
      <c r="Q20" s="3"/>
      <c r="R20" s="3"/>
      <c r="S20" s="3">
        <f t="shared" si="1"/>
        <v>0.5</v>
      </c>
      <c r="T20" s="19">
        <f t="shared" si="2"/>
        <v>0.4</v>
      </c>
      <c r="U20" s="19">
        <f t="shared" si="3"/>
        <v>0.5</v>
      </c>
      <c r="V20" s="19">
        <f t="shared" si="4"/>
        <v>0.4</v>
      </c>
      <c r="W20" s="19">
        <f t="shared" si="5"/>
        <v>0.5</v>
      </c>
      <c r="X20" s="19">
        <f t="shared" si="6"/>
        <v>0.4</v>
      </c>
      <c r="Y20" s="19">
        <f t="shared" si="7"/>
        <v>0.4</v>
      </c>
    </row>
    <row r="21" spans="1:25" x14ac:dyDescent="0.35">
      <c r="A21" s="3" t="s">
        <v>29</v>
      </c>
      <c r="B21" s="3" t="s">
        <v>28</v>
      </c>
      <c r="C21" s="12">
        <v>0.39999999999999997</v>
      </c>
      <c r="D21" s="12">
        <v>0.4</v>
      </c>
      <c r="E21" s="12">
        <v>0.2</v>
      </c>
      <c r="F21" s="12">
        <v>0.4</v>
      </c>
      <c r="G21" s="11">
        <v>1</v>
      </c>
      <c r="H21" s="3"/>
      <c r="I21" s="3"/>
      <c r="J21" s="12">
        <v>3.5</v>
      </c>
      <c r="K21" s="12">
        <v>2.5</v>
      </c>
      <c r="L21" s="12">
        <v>3</v>
      </c>
      <c r="M21" s="12">
        <v>3</v>
      </c>
      <c r="N21" s="12">
        <v>2</v>
      </c>
      <c r="O21" s="12">
        <v>2.5</v>
      </c>
      <c r="P21" s="12">
        <v>3.5</v>
      </c>
      <c r="Q21" s="3"/>
      <c r="R21" s="3"/>
      <c r="S21" s="3">
        <f t="shared" si="1"/>
        <v>0.5</v>
      </c>
      <c r="T21" s="19">
        <f t="shared" si="2"/>
        <v>0.3</v>
      </c>
      <c r="U21" s="19">
        <f t="shared" si="3"/>
        <v>0.4</v>
      </c>
      <c r="V21" s="19">
        <f t="shared" si="4"/>
        <v>0.4</v>
      </c>
      <c r="W21" s="19">
        <f t="shared" si="5"/>
        <v>0.2</v>
      </c>
      <c r="X21" s="19">
        <f t="shared" si="6"/>
        <v>0.3</v>
      </c>
      <c r="Y21" s="19">
        <f t="shared" si="7"/>
        <v>0.5</v>
      </c>
    </row>
    <row r="22" spans="1:25" x14ac:dyDescent="0.35">
      <c r="A22" s="3" t="s">
        <v>31</v>
      </c>
      <c r="B22" s="3" t="s">
        <v>30</v>
      </c>
      <c r="C22" s="12">
        <v>0.43333333333333335</v>
      </c>
      <c r="D22" s="12">
        <v>0.44999999999999996</v>
      </c>
      <c r="E22" s="12">
        <v>0.4</v>
      </c>
      <c r="F22" s="12">
        <v>0.5</v>
      </c>
      <c r="G22" s="11">
        <v>1</v>
      </c>
      <c r="H22" s="3"/>
      <c r="I22" s="3"/>
      <c r="J22" s="12">
        <v>4</v>
      </c>
      <c r="K22" s="12">
        <v>2.5</v>
      </c>
      <c r="L22" s="12">
        <v>3</v>
      </c>
      <c r="M22" s="12">
        <v>3.5</v>
      </c>
      <c r="N22" s="12">
        <v>3</v>
      </c>
      <c r="O22" s="12">
        <v>3</v>
      </c>
      <c r="P22" s="12">
        <v>3.5</v>
      </c>
      <c r="Q22" s="3"/>
      <c r="R22" s="3"/>
      <c r="S22" s="3">
        <f t="shared" si="1"/>
        <v>0.6</v>
      </c>
      <c r="T22" s="19">
        <f t="shared" si="2"/>
        <v>0.3</v>
      </c>
      <c r="U22" s="19">
        <f t="shared" si="3"/>
        <v>0.4</v>
      </c>
      <c r="V22" s="19">
        <f t="shared" si="4"/>
        <v>0.5</v>
      </c>
      <c r="W22" s="19">
        <f t="shared" si="5"/>
        <v>0.4</v>
      </c>
      <c r="X22" s="19">
        <f t="shared" si="6"/>
        <v>0.4</v>
      </c>
      <c r="Y22" s="19">
        <f t="shared" si="7"/>
        <v>0.5</v>
      </c>
    </row>
    <row r="23" spans="1:25" x14ac:dyDescent="0.35">
      <c r="A23" s="3" t="s">
        <v>91</v>
      </c>
      <c r="B23" s="3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1">
        <v>0</v>
      </c>
      <c r="H23" s="3"/>
      <c r="I23" s="3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Q23" s="3"/>
      <c r="R23" s="3"/>
      <c r="S23" s="3" t="str">
        <f t="shared" si="1"/>
        <v>..</v>
      </c>
      <c r="T23" s="19" t="str">
        <f t="shared" si="2"/>
        <v>..</v>
      </c>
      <c r="U23" s="19" t="str">
        <f t="shared" si="3"/>
        <v>..</v>
      </c>
      <c r="V23" s="19" t="str">
        <f t="shared" si="4"/>
        <v>..</v>
      </c>
      <c r="W23" s="19" t="str">
        <f t="shared" si="5"/>
        <v>..</v>
      </c>
      <c r="X23" s="19" t="str">
        <f t="shared" si="6"/>
        <v>..</v>
      </c>
      <c r="Y23" s="19" t="str">
        <f t="shared" si="7"/>
        <v>..</v>
      </c>
    </row>
    <row r="24" spans="1:25" x14ac:dyDescent="0.35">
      <c r="A24" s="3" t="s">
        <v>93</v>
      </c>
      <c r="B24" s="3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1">
        <v>0</v>
      </c>
      <c r="H24" s="3"/>
      <c r="I24" s="3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Q24" s="3"/>
      <c r="R24" s="3"/>
      <c r="S24" s="3" t="str">
        <f t="shared" si="1"/>
        <v>..</v>
      </c>
      <c r="T24" s="19" t="str">
        <f t="shared" si="2"/>
        <v>..</v>
      </c>
      <c r="U24" s="19" t="str">
        <f t="shared" si="3"/>
        <v>..</v>
      </c>
      <c r="V24" s="19" t="str">
        <f t="shared" si="4"/>
        <v>..</v>
      </c>
      <c r="W24" s="19" t="str">
        <f t="shared" si="5"/>
        <v>..</v>
      </c>
      <c r="X24" s="19" t="str">
        <f t="shared" si="6"/>
        <v>..</v>
      </c>
      <c r="Y24" s="19" t="str">
        <f t="shared" si="7"/>
        <v>..</v>
      </c>
    </row>
    <row r="25" spans="1:25" x14ac:dyDescent="0.35">
      <c r="A25" s="3" t="s">
        <v>33</v>
      </c>
      <c r="B25" s="3" t="s">
        <v>32</v>
      </c>
      <c r="C25" s="12">
        <v>0.23333333333333331</v>
      </c>
      <c r="D25" s="12">
        <v>0.2</v>
      </c>
      <c r="E25" s="12">
        <v>0.4</v>
      </c>
      <c r="F25" s="12">
        <v>0.2</v>
      </c>
      <c r="G25" s="11">
        <v>1</v>
      </c>
      <c r="H25" s="3"/>
      <c r="I25" s="3"/>
      <c r="J25" s="12">
        <v>2</v>
      </c>
      <c r="K25" s="12">
        <v>2</v>
      </c>
      <c r="L25" s="12">
        <v>2</v>
      </c>
      <c r="M25" s="12">
        <v>2</v>
      </c>
      <c r="N25" s="12">
        <v>3</v>
      </c>
      <c r="O25" s="12">
        <v>2</v>
      </c>
      <c r="P25" s="12">
        <v>2.5</v>
      </c>
      <c r="Q25" s="3"/>
      <c r="R25" s="3"/>
      <c r="S25" s="3">
        <f t="shared" si="1"/>
        <v>0.2</v>
      </c>
      <c r="T25" s="19">
        <f t="shared" si="2"/>
        <v>0.2</v>
      </c>
      <c r="U25" s="19">
        <f t="shared" si="3"/>
        <v>0.2</v>
      </c>
      <c r="V25" s="19">
        <f t="shared" si="4"/>
        <v>0.2</v>
      </c>
      <c r="W25" s="19">
        <f t="shared" si="5"/>
        <v>0.4</v>
      </c>
      <c r="X25" s="19">
        <f t="shared" si="6"/>
        <v>0.2</v>
      </c>
      <c r="Y25" s="19">
        <f t="shared" si="7"/>
        <v>0.3</v>
      </c>
    </row>
    <row r="26" spans="1:25" x14ac:dyDescent="0.35">
      <c r="A26" s="3" t="s">
        <v>35</v>
      </c>
      <c r="B26" s="3" t="s">
        <v>34</v>
      </c>
      <c r="C26" s="12">
        <v>0.56666666666666676</v>
      </c>
      <c r="D26" s="12">
        <v>0.4</v>
      </c>
      <c r="E26" s="12">
        <v>0.4</v>
      </c>
      <c r="F26" s="12">
        <v>0.5</v>
      </c>
      <c r="G26" s="11">
        <v>1</v>
      </c>
      <c r="H26" s="3"/>
      <c r="I26" s="3"/>
      <c r="J26" s="12">
        <v>3</v>
      </c>
      <c r="K26" s="12">
        <v>3</v>
      </c>
      <c r="L26" s="12">
        <v>3.5</v>
      </c>
      <c r="M26" s="12">
        <v>3.5</v>
      </c>
      <c r="N26" s="12">
        <v>3</v>
      </c>
      <c r="O26" s="12">
        <v>4</v>
      </c>
      <c r="P26" s="12">
        <v>4</v>
      </c>
      <c r="Q26" s="3"/>
      <c r="R26" s="3"/>
      <c r="S26" s="3">
        <f t="shared" si="1"/>
        <v>0.4</v>
      </c>
      <c r="T26" s="19">
        <f t="shared" si="2"/>
        <v>0.4</v>
      </c>
      <c r="U26" s="19">
        <f t="shared" si="3"/>
        <v>0.5</v>
      </c>
      <c r="V26" s="19">
        <f t="shared" si="4"/>
        <v>0.5</v>
      </c>
      <c r="W26" s="19">
        <f t="shared" si="5"/>
        <v>0.4</v>
      </c>
      <c r="X26" s="19">
        <f t="shared" si="6"/>
        <v>0.6</v>
      </c>
      <c r="Y26" s="19">
        <f t="shared" si="7"/>
        <v>0.6</v>
      </c>
    </row>
    <row r="27" spans="1:25" x14ac:dyDescent="0.35">
      <c r="A27" s="3" t="s">
        <v>95</v>
      </c>
      <c r="B27" s="3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1">
        <v>0</v>
      </c>
      <c r="H27" s="3"/>
      <c r="I27" s="3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Q27" s="3"/>
      <c r="R27" s="3"/>
      <c r="S27" s="3" t="str">
        <f t="shared" si="1"/>
        <v>..</v>
      </c>
      <c r="T27" s="19" t="str">
        <f t="shared" si="2"/>
        <v>..</v>
      </c>
      <c r="U27" s="19" t="str">
        <f t="shared" si="3"/>
        <v>..</v>
      </c>
      <c r="V27" s="19" t="str">
        <f t="shared" si="4"/>
        <v>..</v>
      </c>
      <c r="W27" s="19" t="str">
        <f t="shared" si="5"/>
        <v>..</v>
      </c>
      <c r="X27" s="19" t="str">
        <f t="shared" si="6"/>
        <v>..</v>
      </c>
      <c r="Y27" s="19" t="str">
        <f t="shared" si="7"/>
        <v>..</v>
      </c>
    </row>
    <row r="28" spans="1:25" x14ac:dyDescent="0.35">
      <c r="A28" s="3" t="s">
        <v>37</v>
      </c>
      <c r="B28" s="3" t="s">
        <v>36</v>
      </c>
      <c r="C28" s="12">
        <v>0.43333333333333335</v>
      </c>
      <c r="D28" s="12">
        <v>0.5</v>
      </c>
      <c r="E28" s="12">
        <v>0.4</v>
      </c>
      <c r="F28" s="12">
        <v>0.1</v>
      </c>
      <c r="G28" s="11">
        <v>1</v>
      </c>
      <c r="H28" s="3"/>
      <c r="I28" s="3"/>
      <c r="J28" s="12">
        <v>4</v>
      </c>
      <c r="K28" s="12">
        <v>3</v>
      </c>
      <c r="L28" s="12">
        <v>3</v>
      </c>
      <c r="M28" s="12">
        <v>1.5</v>
      </c>
      <c r="N28" s="12">
        <v>3</v>
      </c>
      <c r="O28" s="12">
        <v>3</v>
      </c>
      <c r="P28" s="12">
        <v>3.5</v>
      </c>
      <c r="Q28" s="3"/>
      <c r="R28" s="3"/>
      <c r="S28" s="3">
        <f t="shared" si="1"/>
        <v>0.6</v>
      </c>
      <c r="T28" s="19">
        <f t="shared" si="2"/>
        <v>0.4</v>
      </c>
      <c r="U28" s="19">
        <f t="shared" si="3"/>
        <v>0.4</v>
      </c>
      <c r="V28" s="19">
        <f t="shared" si="4"/>
        <v>0.1</v>
      </c>
      <c r="W28" s="19">
        <f t="shared" si="5"/>
        <v>0.4</v>
      </c>
      <c r="X28" s="19">
        <f t="shared" si="6"/>
        <v>0.4</v>
      </c>
      <c r="Y28" s="19">
        <f t="shared" si="7"/>
        <v>0.5</v>
      </c>
    </row>
    <row r="29" spans="1:25" x14ac:dyDescent="0.35">
      <c r="A29" s="3" t="s">
        <v>39</v>
      </c>
      <c r="B29" s="3" t="s">
        <v>38</v>
      </c>
      <c r="C29" s="12">
        <v>0.66666666666666663</v>
      </c>
      <c r="D29" s="12">
        <v>0.64999999999999991</v>
      </c>
      <c r="E29" s="12">
        <v>0.7</v>
      </c>
      <c r="F29" s="12">
        <v>0.7</v>
      </c>
      <c r="G29" s="11">
        <v>1</v>
      </c>
      <c r="H29" s="3"/>
      <c r="I29" s="3"/>
      <c r="J29" s="12">
        <v>4</v>
      </c>
      <c r="K29" s="12">
        <v>4.5</v>
      </c>
      <c r="L29" s="12">
        <v>4</v>
      </c>
      <c r="M29" s="12">
        <v>4.5</v>
      </c>
      <c r="N29" s="12">
        <v>4.5</v>
      </c>
      <c r="O29" s="12">
        <v>4.5</v>
      </c>
      <c r="P29" s="12">
        <v>4.5</v>
      </c>
      <c r="Q29" s="3"/>
      <c r="R29" s="3"/>
      <c r="S29" s="3">
        <f t="shared" si="1"/>
        <v>0.6</v>
      </c>
      <c r="T29" s="19">
        <f t="shared" si="2"/>
        <v>0.7</v>
      </c>
      <c r="U29" s="19">
        <f t="shared" si="3"/>
        <v>0.6</v>
      </c>
      <c r="V29" s="19">
        <f t="shared" si="4"/>
        <v>0.7</v>
      </c>
      <c r="W29" s="19">
        <f t="shared" si="5"/>
        <v>0.7</v>
      </c>
      <c r="X29" s="19">
        <f t="shared" si="6"/>
        <v>0.7</v>
      </c>
      <c r="Y29" s="19">
        <f t="shared" si="7"/>
        <v>0.7</v>
      </c>
    </row>
    <row r="30" spans="1:25" x14ac:dyDescent="0.35">
      <c r="A30" s="3" t="s">
        <v>41</v>
      </c>
      <c r="B30" s="3" t="s">
        <v>40</v>
      </c>
      <c r="C30" s="12">
        <v>0.46666666666666662</v>
      </c>
      <c r="D30" s="12">
        <v>0.45</v>
      </c>
      <c r="E30" s="12">
        <v>0.3</v>
      </c>
      <c r="F30" s="12">
        <v>0.3</v>
      </c>
      <c r="G30" s="11">
        <v>1</v>
      </c>
      <c r="H30" s="3"/>
      <c r="I30" s="3"/>
      <c r="J30" s="12">
        <v>3.5</v>
      </c>
      <c r="K30" s="12">
        <v>3</v>
      </c>
      <c r="L30" s="12">
        <v>3</v>
      </c>
      <c r="M30" s="12">
        <v>2.5</v>
      </c>
      <c r="N30" s="12">
        <v>2.5</v>
      </c>
      <c r="O30" s="12">
        <v>3.5</v>
      </c>
      <c r="P30" s="12">
        <v>3.5</v>
      </c>
      <c r="Q30" s="3"/>
      <c r="R30" s="3"/>
      <c r="S30" s="3">
        <f t="shared" si="1"/>
        <v>0.5</v>
      </c>
      <c r="T30" s="19">
        <f t="shared" si="2"/>
        <v>0.4</v>
      </c>
      <c r="U30" s="19">
        <f t="shared" si="3"/>
        <v>0.4</v>
      </c>
      <c r="V30" s="19">
        <f t="shared" si="4"/>
        <v>0.3</v>
      </c>
      <c r="W30" s="19">
        <f t="shared" si="5"/>
        <v>0.3</v>
      </c>
      <c r="X30" s="19">
        <f t="shared" si="6"/>
        <v>0.5</v>
      </c>
      <c r="Y30" s="19">
        <f t="shared" si="7"/>
        <v>0.5</v>
      </c>
    </row>
    <row r="31" spans="1:25" x14ac:dyDescent="0.35">
      <c r="A31" s="3" t="s">
        <v>43</v>
      </c>
      <c r="B31" s="3" t="s">
        <v>42</v>
      </c>
      <c r="C31" s="12">
        <v>0.43333333333333335</v>
      </c>
      <c r="D31" s="12">
        <v>0.35</v>
      </c>
      <c r="E31" s="12">
        <v>0.3</v>
      </c>
      <c r="F31" s="12">
        <v>0.3</v>
      </c>
      <c r="G31" s="11">
        <v>1</v>
      </c>
      <c r="H31" s="3"/>
      <c r="I31" s="3"/>
      <c r="J31" s="12">
        <v>3</v>
      </c>
      <c r="K31" s="12">
        <v>2.5</v>
      </c>
      <c r="L31" s="12">
        <v>2.5</v>
      </c>
      <c r="M31" s="12">
        <v>2.5</v>
      </c>
      <c r="N31" s="12">
        <v>2.5</v>
      </c>
      <c r="O31" s="12">
        <v>3.5</v>
      </c>
      <c r="P31" s="12">
        <v>3.5</v>
      </c>
      <c r="Q31" s="3"/>
      <c r="R31" s="3"/>
      <c r="S31" s="3">
        <f t="shared" si="1"/>
        <v>0.4</v>
      </c>
      <c r="T31" s="19">
        <f t="shared" si="2"/>
        <v>0.3</v>
      </c>
      <c r="U31" s="19">
        <f t="shared" si="3"/>
        <v>0.3</v>
      </c>
      <c r="V31" s="19">
        <f t="shared" si="4"/>
        <v>0.3</v>
      </c>
      <c r="W31" s="19">
        <f t="shared" si="5"/>
        <v>0.3</v>
      </c>
      <c r="X31" s="19">
        <f t="shared" si="6"/>
        <v>0.5</v>
      </c>
      <c r="Y31" s="19">
        <f t="shared" si="7"/>
        <v>0.5</v>
      </c>
    </row>
    <row r="32" spans="1:25" x14ac:dyDescent="0.35">
      <c r="A32" s="3" t="s">
        <v>45</v>
      </c>
      <c r="B32" s="3" t="s">
        <v>44</v>
      </c>
      <c r="C32" s="12">
        <v>0.6</v>
      </c>
      <c r="D32" s="12">
        <v>0.6</v>
      </c>
      <c r="E32" s="12">
        <v>0.4</v>
      </c>
      <c r="F32" s="12">
        <v>0.4</v>
      </c>
      <c r="G32" s="11">
        <v>1</v>
      </c>
      <c r="H32" s="3"/>
      <c r="I32" s="3"/>
      <c r="J32" s="12">
        <v>4</v>
      </c>
      <c r="K32" s="12">
        <v>4</v>
      </c>
      <c r="L32" s="12">
        <v>4</v>
      </c>
      <c r="M32" s="12">
        <v>3</v>
      </c>
      <c r="N32" s="12">
        <v>3</v>
      </c>
      <c r="O32" s="12">
        <v>3.5</v>
      </c>
      <c r="P32" s="12">
        <v>4.5</v>
      </c>
      <c r="Q32" s="3"/>
      <c r="R32" s="3"/>
      <c r="S32" s="3">
        <f t="shared" si="1"/>
        <v>0.6</v>
      </c>
      <c r="T32" s="19">
        <f t="shared" si="2"/>
        <v>0.6</v>
      </c>
      <c r="U32" s="19">
        <f t="shared" si="3"/>
        <v>0.6</v>
      </c>
      <c r="V32" s="19">
        <f t="shared" si="4"/>
        <v>0.4</v>
      </c>
      <c r="W32" s="19">
        <f t="shared" si="5"/>
        <v>0.4</v>
      </c>
      <c r="X32" s="19">
        <f t="shared" si="6"/>
        <v>0.5</v>
      </c>
      <c r="Y32" s="19">
        <f t="shared" si="7"/>
        <v>0.7</v>
      </c>
    </row>
    <row r="33" spans="1:25" x14ac:dyDescent="0.35">
      <c r="A33" s="3" t="s">
        <v>47</v>
      </c>
      <c r="B33" s="3" t="s">
        <v>46</v>
      </c>
      <c r="C33" s="12">
        <v>0.5</v>
      </c>
      <c r="D33" s="12">
        <v>0.55000000000000004</v>
      </c>
      <c r="E33" s="12">
        <v>0.4</v>
      </c>
      <c r="F33" s="12">
        <v>0.5</v>
      </c>
      <c r="G33" s="11">
        <v>1</v>
      </c>
      <c r="H33" s="3"/>
      <c r="I33" s="3"/>
      <c r="J33" s="12">
        <v>4</v>
      </c>
      <c r="K33" s="12">
        <v>3.5</v>
      </c>
      <c r="L33" s="12">
        <v>3</v>
      </c>
      <c r="M33" s="12">
        <v>3.5</v>
      </c>
      <c r="N33" s="12">
        <v>3</v>
      </c>
      <c r="O33" s="12">
        <v>3.5</v>
      </c>
      <c r="P33" s="12">
        <v>4</v>
      </c>
      <c r="Q33" s="3"/>
      <c r="R33" s="3"/>
      <c r="S33" s="3">
        <f t="shared" si="1"/>
        <v>0.6</v>
      </c>
      <c r="T33" s="19">
        <f t="shared" si="2"/>
        <v>0.5</v>
      </c>
      <c r="U33" s="19">
        <f t="shared" si="3"/>
        <v>0.4</v>
      </c>
      <c r="V33" s="19">
        <f t="shared" si="4"/>
        <v>0.5</v>
      </c>
      <c r="W33" s="19">
        <f t="shared" si="5"/>
        <v>0.4</v>
      </c>
      <c r="X33" s="19">
        <f t="shared" si="6"/>
        <v>0.5</v>
      </c>
      <c r="Y33" s="19">
        <f t="shared" si="7"/>
        <v>0.6</v>
      </c>
    </row>
    <row r="34" spans="1:25" x14ac:dyDescent="0.35">
      <c r="A34" s="3" t="s">
        <v>49</v>
      </c>
      <c r="B34" s="3" t="s">
        <v>48</v>
      </c>
      <c r="C34" s="12">
        <v>0.53333333333333333</v>
      </c>
      <c r="D34" s="12">
        <v>0.5</v>
      </c>
      <c r="E34" s="12">
        <v>0.4</v>
      </c>
      <c r="F34" s="12">
        <v>0.6</v>
      </c>
      <c r="G34" s="11">
        <v>1</v>
      </c>
      <c r="H34" s="3"/>
      <c r="I34" s="3"/>
      <c r="J34" s="12">
        <v>3.5</v>
      </c>
      <c r="K34" s="12">
        <v>3.5</v>
      </c>
      <c r="L34" s="12">
        <v>3</v>
      </c>
      <c r="M34" s="12">
        <v>4</v>
      </c>
      <c r="N34" s="12">
        <v>3</v>
      </c>
      <c r="O34" s="12">
        <v>4</v>
      </c>
      <c r="P34" s="12">
        <v>4</v>
      </c>
      <c r="Q34" s="3"/>
      <c r="R34" s="3"/>
      <c r="S34" s="3">
        <f t="shared" si="1"/>
        <v>0.5</v>
      </c>
      <c r="T34" s="19">
        <f t="shared" si="2"/>
        <v>0.5</v>
      </c>
      <c r="U34" s="19">
        <f t="shared" si="3"/>
        <v>0.4</v>
      </c>
      <c r="V34" s="19">
        <f t="shared" si="4"/>
        <v>0.6</v>
      </c>
      <c r="W34" s="19">
        <f t="shared" si="5"/>
        <v>0.4</v>
      </c>
      <c r="X34" s="19">
        <f t="shared" si="6"/>
        <v>0.6</v>
      </c>
      <c r="Y34" s="19">
        <f t="shared" si="7"/>
        <v>0.6</v>
      </c>
    </row>
    <row r="35" spans="1:25" x14ac:dyDescent="0.35">
      <c r="A35" s="3" t="s">
        <v>97</v>
      </c>
      <c r="B35" s="3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1">
        <v>0</v>
      </c>
      <c r="H35" s="3"/>
      <c r="I35" s="3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Q35" s="3"/>
      <c r="R35" s="3"/>
      <c r="S35" s="3" t="str">
        <f t="shared" si="1"/>
        <v>..</v>
      </c>
      <c r="T35" s="19" t="str">
        <f t="shared" si="2"/>
        <v>..</v>
      </c>
      <c r="U35" s="19" t="str">
        <f t="shared" si="3"/>
        <v>..</v>
      </c>
      <c r="V35" s="19" t="str">
        <f t="shared" si="4"/>
        <v>..</v>
      </c>
      <c r="W35" s="19" t="str">
        <f t="shared" si="5"/>
        <v>..</v>
      </c>
      <c r="X35" s="19" t="str">
        <f t="shared" si="6"/>
        <v>..</v>
      </c>
      <c r="Y35" s="19" t="str">
        <f t="shared" si="7"/>
        <v>..</v>
      </c>
    </row>
    <row r="36" spans="1:25" x14ac:dyDescent="0.35">
      <c r="A36" s="3" t="s">
        <v>51</v>
      </c>
      <c r="B36" s="3" t="s">
        <v>50</v>
      </c>
      <c r="C36" s="12">
        <v>0.53333333333333333</v>
      </c>
      <c r="D36" s="12">
        <v>0.6</v>
      </c>
      <c r="E36" s="12">
        <v>0.5</v>
      </c>
      <c r="F36" s="12">
        <v>0.5</v>
      </c>
      <c r="G36" s="11">
        <v>1</v>
      </c>
      <c r="H36" s="3"/>
      <c r="I36" s="3"/>
      <c r="J36" s="12">
        <v>4</v>
      </c>
      <c r="K36" s="12">
        <v>4</v>
      </c>
      <c r="L36" s="12">
        <v>3.5</v>
      </c>
      <c r="M36" s="12">
        <v>3.5</v>
      </c>
      <c r="N36" s="12">
        <v>3.5</v>
      </c>
      <c r="O36" s="12">
        <v>4</v>
      </c>
      <c r="P36" s="12">
        <v>3.5</v>
      </c>
      <c r="Q36" s="3"/>
      <c r="R36" s="3"/>
      <c r="S36" s="3">
        <f t="shared" si="1"/>
        <v>0.6</v>
      </c>
      <c r="T36" s="19">
        <f t="shared" si="2"/>
        <v>0.6</v>
      </c>
      <c r="U36" s="19">
        <f t="shared" si="3"/>
        <v>0.5</v>
      </c>
      <c r="V36" s="19">
        <f t="shared" si="4"/>
        <v>0.5</v>
      </c>
      <c r="W36" s="19">
        <f t="shared" si="5"/>
        <v>0.5</v>
      </c>
      <c r="X36" s="19">
        <f t="shared" si="6"/>
        <v>0.6</v>
      </c>
      <c r="Y36" s="19">
        <f t="shared" si="7"/>
        <v>0.5</v>
      </c>
    </row>
    <row r="37" spans="1:25" x14ac:dyDescent="0.35">
      <c r="A37" s="3" t="s">
        <v>53</v>
      </c>
      <c r="B37" s="3" t="s">
        <v>52</v>
      </c>
      <c r="C37" s="12">
        <v>0.53333333333333333</v>
      </c>
      <c r="D37" s="12">
        <v>0.5</v>
      </c>
      <c r="E37" s="12">
        <v>0.5</v>
      </c>
      <c r="F37" s="12">
        <v>0.5</v>
      </c>
      <c r="G37" s="11">
        <v>1</v>
      </c>
      <c r="H37" s="3"/>
      <c r="I37" s="3"/>
      <c r="J37" s="12">
        <v>3.5</v>
      </c>
      <c r="K37" s="12">
        <v>3.5</v>
      </c>
      <c r="L37" s="12">
        <v>3.5</v>
      </c>
      <c r="M37" s="12">
        <v>3.5</v>
      </c>
      <c r="N37" s="12">
        <v>3.5</v>
      </c>
      <c r="O37" s="12">
        <v>3.5</v>
      </c>
      <c r="P37" s="12">
        <v>4</v>
      </c>
      <c r="Q37" s="3"/>
      <c r="R37" s="3"/>
      <c r="S37" s="3">
        <f t="shared" si="1"/>
        <v>0.5</v>
      </c>
      <c r="T37" s="19">
        <f t="shared" si="2"/>
        <v>0.5</v>
      </c>
      <c r="U37" s="19">
        <f t="shared" si="3"/>
        <v>0.5</v>
      </c>
      <c r="V37" s="19">
        <f t="shared" si="4"/>
        <v>0.5</v>
      </c>
      <c r="W37" s="19">
        <f t="shared" si="5"/>
        <v>0.5</v>
      </c>
      <c r="X37" s="19">
        <f t="shared" si="6"/>
        <v>0.5</v>
      </c>
      <c r="Y37" s="19">
        <f t="shared" si="7"/>
        <v>0.6</v>
      </c>
    </row>
    <row r="38" spans="1:25" x14ac:dyDescent="0.35">
      <c r="A38" s="3" t="s">
        <v>55</v>
      </c>
      <c r="B38" s="3" t="s">
        <v>54</v>
      </c>
      <c r="C38" s="12">
        <v>0.6</v>
      </c>
      <c r="D38" s="12">
        <v>0.65</v>
      </c>
      <c r="E38" s="12">
        <v>0.6</v>
      </c>
      <c r="F38" s="12">
        <v>0.5</v>
      </c>
      <c r="G38" s="11">
        <v>1</v>
      </c>
      <c r="H38" s="3"/>
      <c r="I38" s="3"/>
      <c r="J38" s="12">
        <v>5</v>
      </c>
      <c r="K38" s="12">
        <v>3.5</v>
      </c>
      <c r="L38" s="12">
        <v>3.5</v>
      </c>
      <c r="M38" s="12">
        <v>3.5</v>
      </c>
      <c r="N38" s="12">
        <v>4</v>
      </c>
      <c r="O38" s="12">
        <v>4</v>
      </c>
      <c r="P38" s="12">
        <v>4.5</v>
      </c>
      <c r="Q38" s="3"/>
      <c r="R38" s="3"/>
      <c r="S38" s="3">
        <f t="shared" si="1"/>
        <v>0.8</v>
      </c>
      <c r="T38" s="19">
        <f t="shared" si="2"/>
        <v>0.5</v>
      </c>
      <c r="U38" s="19">
        <f t="shared" si="3"/>
        <v>0.5</v>
      </c>
      <c r="V38" s="19">
        <f t="shared" si="4"/>
        <v>0.5</v>
      </c>
      <c r="W38" s="19">
        <f t="shared" si="5"/>
        <v>0.6</v>
      </c>
      <c r="X38" s="19">
        <f t="shared" si="6"/>
        <v>0.6</v>
      </c>
      <c r="Y38" s="19">
        <f t="shared" si="7"/>
        <v>0.7</v>
      </c>
    </row>
    <row r="39" spans="1:25" x14ac:dyDescent="0.35">
      <c r="A39" s="3" t="s">
        <v>57</v>
      </c>
      <c r="B39" s="3" t="s">
        <v>56</v>
      </c>
      <c r="C39" s="12">
        <v>0.46666666666666662</v>
      </c>
      <c r="D39" s="12">
        <v>0.5</v>
      </c>
      <c r="E39" s="12">
        <v>0.3</v>
      </c>
      <c r="F39" s="12">
        <v>0.3</v>
      </c>
      <c r="G39" s="11">
        <v>1</v>
      </c>
      <c r="H39" s="3"/>
      <c r="I39" s="3"/>
      <c r="J39" s="12">
        <v>3.5</v>
      </c>
      <c r="K39" s="12">
        <v>3.5</v>
      </c>
      <c r="L39" s="12">
        <v>3</v>
      </c>
      <c r="M39" s="12">
        <v>2.5</v>
      </c>
      <c r="N39" s="12">
        <v>2.5</v>
      </c>
      <c r="O39" s="12">
        <v>3</v>
      </c>
      <c r="P39" s="12">
        <v>4</v>
      </c>
      <c r="Q39" s="3"/>
      <c r="R39" s="3"/>
      <c r="S39" s="3">
        <f t="shared" si="1"/>
        <v>0.5</v>
      </c>
      <c r="T39" s="19">
        <f t="shared" si="2"/>
        <v>0.5</v>
      </c>
      <c r="U39" s="19">
        <f t="shared" si="3"/>
        <v>0.4</v>
      </c>
      <c r="V39" s="19">
        <f t="shared" si="4"/>
        <v>0.3</v>
      </c>
      <c r="W39" s="19">
        <f t="shared" si="5"/>
        <v>0.3</v>
      </c>
      <c r="X39" s="19">
        <f t="shared" si="6"/>
        <v>0.4</v>
      </c>
      <c r="Y39" s="19">
        <f t="shared" si="7"/>
        <v>0.6</v>
      </c>
    </row>
    <row r="40" spans="1:25" x14ac:dyDescent="0.35">
      <c r="A40" s="3" t="s">
        <v>99</v>
      </c>
      <c r="B40" s="3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1">
        <v>0</v>
      </c>
      <c r="H40" s="3"/>
      <c r="I40" s="3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Q40" s="3"/>
      <c r="R40" s="3"/>
      <c r="S40" s="3" t="str">
        <f t="shared" si="1"/>
        <v>..</v>
      </c>
      <c r="T40" s="19" t="str">
        <f t="shared" si="2"/>
        <v>..</v>
      </c>
      <c r="U40" s="19" t="str">
        <f t="shared" si="3"/>
        <v>..</v>
      </c>
      <c r="V40" s="19" t="str">
        <f t="shared" si="4"/>
        <v>..</v>
      </c>
      <c r="W40" s="19" t="str">
        <f t="shared" si="5"/>
        <v>..</v>
      </c>
      <c r="X40" s="19" t="str">
        <f t="shared" si="6"/>
        <v>..</v>
      </c>
      <c r="Y40" s="19" t="str">
        <f t="shared" si="7"/>
        <v>..</v>
      </c>
    </row>
    <row r="41" spans="1:25" x14ac:dyDescent="0.35">
      <c r="A41" s="3" t="s">
        <v>101</v>
      </c>
      <c r="B41" s="3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1">
        <v>0</v>
      </c>
      <c r="H41" s="3"/>
      <c r="I41" s="3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Q41" s="3"/>
      <c r="R41" s="3"/>
      <c r="S41" s="3" t="str">
        <f t="shared" si="1"/>
        <v>..</v>
      </c>
      <c r="T41" s="19" t="str">
        <f t="shared" si="2"/>
        <v>..</v>
      </c>
      <c r="U41" s="19" t="str">
        <f t="shared" si="3"/>
        <v>..</v>
      </c>
      <c r="V41" s="19" t="str">
        <f t="shared" si="4"/>
        <v>..</v>
      </c>
      <c r="W41" s="19" t="str">
        <f t="shared" si="5"/>
        <v>..</v>
      </c>
      <c r="X41" s="19" t="str">
        <f t="shared" si="6"/>
        <v>..</v>
      </c>
      <c r="Y41" s="19" t="str">
        <f t="shared" si="7"/>
        <v>..</v>
      </c>
    </row>
    <row r="42" spans="1:25" x14ac:dyDescent="0.35">
      <c r="A42" s="3" t="s">
        <v>59</v>
      </c>
      <c r="B42" s="3" t="s">
        <v>58</v>
      </c>
      <c r="C42" s="12">
        <v>0.5</v>
      </c>
      <c r="D42" s="12">
        <v>0.5</v>
      </c>
      <c r="E42" s="12">
        <v>0.4</v>
      </c>
      <c r="F42" s="12">
        <v>0.3</v>
      </c>
      <c r="G42" s="11">
        <v>1</v>
      </c>
      <c r="H42" s="3"/>
      <c r="I42" s="3"/>
      <c r="J42" s="12">
        <v>3.5</v>
      </c>
      <c r="K42" s="12">
        <v>3.5</v>
      </c>
      <c r="L42" s="12">
        <v>3.5</v>
      </c>
      <c r="M42" s="12">
        <v>2.5</v>
      </c>
      <c r="N42" s="12">
        <v>3</v>
      </c>
      <c r="O42" s="12">
        <v>3.5</v>
      </c>
      <c r="P42" s="12">
        <v>3.5</v>
      </c>
      <c r="Q42" s="3"/>
      <c r="R42" s="3"/>
      <c r="S42" s="3">
        <f t="shared" si="1"/>
        <v>0.5</v>
      </c>
      <c r="T42" s="19">
        <f t="shared" si="2"/>
        <v>0.5</v>
      </c>
      <c r="U42" s="19">
        <f t="shared" si="3"/>
        <v>0.5</v>
      </c>
      <c r="V42" s="19">
        <f t="shared" si="4"/>
        <v>0.3</v>
      </c>
      <c r="W42" s="19">
        <f t="shared" si="5"/>
        <v>0.4</v>
      </c>
      <c r="X42" s="19">
        <f t="shared" si="6"/>
        <v>0.5</v>
      </c>
      <c r="Y42" s="19">
        <f t="shared" si="7"/>
        <v>0.5</v>
      </c>
    </row>
    <row r="43" spans="1:25" x14ac:dyDescent="0.35">
      <c r="A43" s="3" t="s">
        <v>103</v>
      </c>
      <c r="B43" s="3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1">
        <v>0</v>
      </c>
      <c r="H43" s="3"/>
      <c r="I43" s="3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Q43" s="3"/>
      <c r="R43" s="3"/>
      <c r="S43" s="3" t="str">
        <f t="shared" si="1"/>
        <v>..</v>
      </c>
      <c r="T43" s="19" t="str">
        <f t="shared" si="2"/>
        <v>..</v>
      </c>
      <c r="U43" s="19" t="str">
        <f t="shared" si="3"/>
        <v>..</v>
      </c>
      <c r="V43" s="19" t="str">
        <f t="shared" si="4"/>
        <v>..</v>
      </c>
      <c r="W43" s="19" t="str">
        <f t="shared" si="5"/>
        <v>..</v>
      </c>
      <c r="X43" s="19" t="str">
        <f t="shared" si="6"/>
        <v>..</v>
      </c>
      <c r="Y43" s="19" t="str">
        <f t="shared" si="7"/>
        <v>..</v>
      </c>
    </row>
    <row r="44" spans="1:25" x14ac:dyDescent="0.35">
      <c r="A44" s="3" t="s">
        <v>61</v>
      </c>
      <c r="B44" s="3" t="s">
        <v>60</v>
      </c>
      <c r="C44" s="12">
        <v>0.53333333333333333</v>
      </c>
      <c r="D44" s="12">
        <v>0.6</v>
      </c>
      <c r="E44" s="12">
        <v>0.4</v>
      </c>
      <c r="F44" s="12">
        <v>0.5</v>
      </c>
      <c r="G44" s="11">
        <v>1</v>
      </c>
      <c r="H44" s="3"/>
      <c r="I44" s="3"/>
      <c r="J44" s="12">
        <v>4</v>
      </c>
      <c r="K44" s="12">
        <v>4</v>
      </c>
      <c r="L44" s="12">
        <v>3</v>
      </c>
      <c r="M44" s="12">
        <v>3.5</v>
      </c>
      <c r="N44" s="12">
        <v>3</v>
      </c>
      <c r="O44" s="12">
        <v>4.5</v>
      </c>
      <c r="P44" s="12">
        <v>3.5</v>
      </c>
      <c r="Q44" s="3"/>
      <c r="R44" s="3"/>
      <c r="S44" s="3">
        <f t="shared" si="1"/>
        <v>0.6</v>
      </c>
      <c r="T44" s="19">
        <f t="shared" si="2"/>
        <v>0.6</v>
      </c>
      <c r="U44" s="19">
        <f t="shared" si="3"/>
        <v>0.4</v>
      </c>
      <c r="V44" s="19">
        <f t="shared" si="4"/>
        <v>0.5</v>
      </c>
      <c r="W44" s="19">
        <f t="shared" si="5"/>
        <v>0.4</v>
      </c>
      <c r="X44" s="19">
        <f t="shared" si="6"/>
        <v>0.7</v>
      </c>
      <c r="Y44" s="19">
        <f t="shared" si="7"/>
        <v>0.5</v>
      </c>
    </row>
    <row r="45" spans="1:25" x14ac:dyDescent="0.35">
      <c r="A45" s="3" t="s">
        <v>63</v>
      </c>
      <c r="B45" s="3" t="s">
        <v>62</v>
      </c>
      <c r="C45" s="12">
        <v>0.46666666666666662</v>
      </c>
      <c r="D45" s="12">
        <v>0.5</v>
      </c>
      <c r="E45" s="12">
        <v>0.5</v>
      </c>
      <c r="F45" s="12">
        <v>0.4</v>
      </c>
      <c r="G45" s="11">
        <v>1</v>
      </c>
      <c r="H45" s="3"/>
      <c r="I45" s="3"/>
      <c r="J45" s="12">
        <v>3.5</v>
      </c>
      <c r="K45" s="12">
        <v>3.5</v>
      </c>
      <c r="L45" s="12">
        <v>3</v>
      </c>
      <c r="M45" s="12">
        <v>3</v>
      </c>
      <c r="N45" s="12">
        <v>3.5</v>
      </c>
      <c r="O45" s="12">
        <v>3.5</v>
      </c>
      <c r="P45" s="12">
        <v>3.5</v>
      </c>
      <c r="Q45" s="3"/>
      <c r="R45" s="3"/>
      <c r="S45" s="3">
        <f t="shared" si="1"/>
        <v>0.5</v>
      </c>
      <c r="T45" s="19">
        <f t="shared" si="2"/>
        <v>0.5</v>
      </c>
      <c r="U45" s="19">
        <f t="shared" si="3"/>
        <v>0.4</v>
      </c>
      <c r="V45" s="19">
        <f t="shared" si="4"/>
        <v>0.4</v>
      </c>
      <c r="W45" s="19">
        <f t="shared" si="5"/>
        <v>0.5</v>
      </c>
      <c r="X45" s="19">
        <f t="shared" si="6"/>
        <v>0.5</v>
      </c>
      <c r="Y45" s="19">
        <f t="shared" si="7"/>
        <v>0.5</v>
      </c>
    </row>
    <row r="46" spans="1:25" x14ac:dyDescent="0.35">
      <c r="A46" s="3" t="s">
        <v>65</v>
      </c>
      <c r="B46" s="3" t="s">
        <v>64</v>
      </c>
      <c r="C46" s="12">
        <v>0.56666666666666676</v>
      </c>
      <c r="D46" s="12">
        <v>0.6</v>
      </c>
      <c r="E46" s="12">
        <v>0.6</v>
      </c>
      <c r="F46" s="12">
        <v>0.6</v>
      </c>
      <c r="G46" s="11">
        <v>1</v>
      </c>
      <c r="H46" s="3"/>
      <c r="I46" s="3"/>
      <c r="J46" s="12">
        <v>4</v>
      </c>
      <c r="K46" s="12">
        <v>4</v>
      </c>
      <c r="L46" s="12">
        <v>3.5</v>
      </c>
      <c r="M46" s="12">
        <v>4</v>
      </c>
      <c r="N46" s="12">
        <v>4</v>
      </c>
      <c r="O46" s="12">
        <v>4</v>
      </c>
      <c r="P46" s="12">
        <v>4</v>
      </c>
      <c r="Q46" s="3"/>
      <c r="R46" s="3"/>
      <c r="S46" s="3">
        <f t="shared" si="1"/>
        <v>0.6</v>
      </c>
      <c r="T46" s="19">
        <f t="shared" si="2"/>
        <v>0.6</v>
      </c>
      <c r="U46" s="19">
        <f t="shared" si="3"/>
        <v>0.5</v>
      </c>
      <c r="V46" s="19">
        <f t="shared" si="4"/>
        <v>0.6</v>
      </c>
      <c r="W46" s="19">
        <f t="shared" si="5"/>
        <v>0.6</v>
      </c>
      <c r="X46" s="19">
        <f t="shared" si="6"/>
        <v>0.6</v>
      </c>
      <c r="Y46" s="19">
        <f t="shared" si="7"/>
        <v>0.6</v>
      </c>
    </row>
    <row r="47" spans="1:25" x14ac:dyDescent="0.35">
      <c r="A47" s="3" t="s">
        <v>67</v>
      </c>
      <c r="B47" s="3" t="s">
        <v>66</v>
      </c>
      <c r="C47" s="12">
        <v>0.43333333333333335</v>
      </c>
      <c r="D47" s="12">
        <v>0.5</v>
      </c>
      <c r="E47" s="12">
        <v>0.4</v>
      </c>
      <c r="F47" s="12">
        <v>0.4</v>
      </c>
      <c r="G47" s="11">
        <v>1</v>
      </c>
      <c r="H47" s="3"/>
      <c r="I47" s="3"/>
      <c r="J47" s="12">
        <v>4</v>
      </c>
      <c r="K47" s="12">
        <v>3</v>
      </c>
      <c r="L47" s="12">
        <v>3</v>
      </c>
      <c r="M47" s="12">
        <v>3</v>
      </c>
      <c r="N47" s="12">
        <v>3</v>
      </c>
      <c r="O47" s="12">
        <v>3.5</v>
      </c>
      <c r="P47" s="12">
        <v>3</v>
      </c>
      <c r="Q47" s="3"/>
      <c r="R47" s="3"/>
      <c r="S47" s="3">
        <f t="shared" si="1"/>
        <v>0.6</v>
      </c>
      <c r="T47" s="19">
        <f t="shared" si="2"/>
        <v>0.4</v>
      </c>
      <c r="U47" s="19">
        <f t="shared" si="3"/>
        <v>0.4</v>
      </c>
      <c r="V47" s="19">
        <f t="shared" si="4"/>
        <v>0.4</v>
      </c>
      <c r="W47" s="19">
        <f t="shared" si="5"/>
        <v>0.4</v>
      </c>
      <c r="X47" s="19">
        <f t="shared" si="6"/>
        <v>0.5</v>
      </c>
      <c r="Y47" s="19">
        <f t="shared" si="7"/>
        <v>0.4</v>
      </c>
    </row>
    <row r="48" spans="1:25" x14ac:dyDescent="0.35">
      <c r="A48" s="3" t="s">
        <v>69</v>
      </c>
      <c r="B48" s="3" t="s">
        <v>68</v>
      </c>
      <c r="C48" s="12">
        <v>0.6</v>
      </c>
      <c r="D48" s="12">
        <v>0.64999999999999991</v>
      </c>
      <c r="E48" s="12">
        <v>0.6</v>
      </c>
      <c r="F48" s="12">
        <v>0.5</v>
      </c>
      <c r="G48" s="11">
        <v>1</v>
      </c>
      <c r="H48" s="3"/>
      <c r="I48" s="3"/>
      <c r="J48" s="12">
        <v>4</v>
      </c>
      <c r="K48" s="12">
        <v>4.5</v>
      </c>
      <c r="L48" s="12">
        <v>4</v>
      </c>
      <c r="M48" s="12">
        <v>3.5</v>
      </c>
      <c r="N48" s="12">
        <v>4</v>
      </c>
      <c r="O48" s="12">
        <v>3.5</v>
      </c>
      <c r="P48" s="12">
        <v>4.5</v>
      </c>
      <c r="Q48" s="3"/>
      <c r="R48" s="3"/>
      <c r="S48" s="3">
        <f t="shared" si="1"/>
        <v>0.6</v>
      </c>
      <c r="T48" s="19">
        <f t="shared" si="2"/>
        <v>0.7</v>
      </c>
      <c r="U48" s="19">
        <f t="shared" si="3"/>
        <v>0.6</v>
      </c>
      <c r="V48" s="19">
        <f t="shared" si="4"/>
        <v>0.5</v>
      </c>
      <c r="W48" s="19">
        <f t="shared" si="5"/>
        <v>0.6</v>
      </c>
      <c r="X48" s="19">
        <f t="shared" si="6"/>
        <v>0.5</v>
      </c>
      <c r="Y48" s="19">
        <f t="shared" si="7"/>
        <v>0.7</v>
      </c>
    </row>
    <row r="49" spans="1:25" x14ac:dyDescent="0.35">
      <c r="A49" s="3" t="s">
        <v>105</v>
      </c>
      <c r="B49" s="3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1">
        <v>0</v>
      </c>
      <c r="H49" s="3"/>
      <c r="I49" s="3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Q49" s="3"/>
      <c r="R49" s="3"/>
      <c r="S49" s="3" t="str">
        <f t="shared" si="1"/>
        <v>..</v>
      </c>
      <c r="T49" s="19" t="str">
        <f t="shared" si="2"/>
        <v>..</v>
      </c>
      <c r="U49" s="19" t="str">
        <f t="shared" si="3"/>
        <v>..</v>
      </c>
      <c r="V49" s="19" t="str">
        <f t="shared" si="4"/>
        <v>..</v>
      </c>
      <c r="W49" s="19" t="str">
        <f t="shared" si="5"/>
        <v>..</v>
      </c>
      <c r="X49" s="19" t="str">
        <f t="shared" si="6"/>
        <v>..</v>
      </c>
      <c r="Y49" s="19" t="str">
        <f t="shared" si="7"/>
        <v>..</v>
      </c>
    </row>
    <row r="50" spans="1:25" x14ac:dyDescent="0.35">
      <c r="A50" s="3" t="s">
        <v>71</v>
      </c>
      <c r="B50" s="3" t="s">
        <v>70</v>
      </c>
      <c r="C50" s="12">
        <v>0.43333333333333335</v>
      </c>
      <c r="D50" s="12">
        <v>0.45</v>
      </c>
      <c r="E50" s="12">
        <v>0.4</v>
      </c>
      <c r="F50" s="12">
        <v>0.4</v>
      </c>
      <c r="G50" s="11">
        <v>1</v>
      </c>
      <c r="H50" s="3"/>
      <c r="I50" s="3"/>
      <c r="J50" s="12">
        <v>3.5</v>
      </c>
      <c r="K50" s="12">
        <v>3</v>
      </c>
      <c r="L50" s="12">
        <v>3</v>
      </c>
      <c r="M50" s="12">
        <v>3</v>
      </c>
      <c r="N50" s="12">
        <v>3</v>
      </c>
      <c r="O50" s="12">
        <v>4</v>
      </c>
      <c r="P50" s="12">
        <v>2.5</v>
      </c>
      <c r="Q50" s="3"/>
      <c r="R50" s="3"/>
      <c r="S50" s="3">
        <f t="shared" si="1"/>
        <v>0.5</v>
      </c>
      <c r="T50" s="19">
        <f t="shared" si="2"/>
        <v>0.4</v>
      </c>
      <c r="U50" s="19">
        <f t="shared" si="3"/>
        <v>0.4</v>
      </c>
      <c r="V50" s="19">
        <f t="shared" si="4"/>
        <v>0.4</v>
      </c>
      <c r="W50" s="19">
        <f t="shared" si="5"/>
        <v>0.4</v>
      </c>
      <c r="X50" s="19">
        <f t="shared" si="6"/>
        <v>0.6</v>
      </c>
      <c r="Y50" s="19">
        <f t="shared" si="7"/>
        <v>0.3</v>
      </c>
    </row>
    <row r="51" spans="1:25" x14ac:dyDescent="0.35">
      <c r="A51" s="3" t="s">
        <v>73</v>
      </c>
      <c r="B51" s="3" t="s">
        <v>72</v>
      </c>
      <c r="C51" s="12">
        <v>0</v>
      </c>
      <c r="D51" s="12">
        <v>0</v>
      </c>
      <c r="E51" s="12">
        <v>0</v>
      </c>
      <c r="F51" s="12">
        <v>0</v>
      </c>
      <c r="G51" s="11">
        <v>1</v>
      </c>
      <c r="H51" s="3"/>
      <c r="I51" s="3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3"/>
      <c r="R51" s="3"/>
      <c r="S51" s="3">
        <f t="shared" si="1"/>
        <v>0</v>
      </c>
      <c r="T51" s="19">
        <f t="shared" si="2"/>
        <v>0</v>
      </c>
      <c r="U51" s="19">
        <f t="shared" si="3"/>
        <v>0</v>
      </c>
      <c r="V51" s="19">
        <f t="shared" si="4"/>
        <v>0</v>
      </c>
      <c r="W51" s="19">
        <f t="shared" si="5"/>
        <v>0</v>
      </c>
      <c r="X51" s="19">
        <f t="shared" si="6"/>
        <v>0</v>
      </c>
      <c r="Y51" s="19">
        <f t="shared" si="7"/>
        <v>0</v>
      </c>
    </row>
    <row r="52" spans="1:25" x14ac:dyDescent="0.35">
      <c r="A52" s="3" t="s">
        <v>107</v>
      </c>
      <c r="B52" s="3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1">
        <v>0</v>
      </c>
      <c r="H52" s="3"/>
      <c r="I52" s="3"/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Q52" s="3"/>
      <c r="R52" s="3"/>
      <c r="S52" s="3" t="str">
        <f t="shared" si="1"/>
        <v>..</v>
      </c>
      <c r="T52" s="19" t="str">
        <f t="shared" si="2"/>
        <v>..</v>
      </c>
      <c r="U52" s="19" t="str">
        <f t="shared" si="3"/>
        <v>..</v>
      </c>
      <c r="V52" s="19" t="str">
        <f t="shared" si="4"/>
        <v>..</v>
      </c>
      <c r="W52" s="19" t="str">
        <f t="shared" si="5"/>
        <v>..</v>
      </c>
      <c r="X52" s="19" t="str">
        <f t="shared" si="6"/>
        <v>..</v>
      </c>
      <c r="Y52" s="19" t="str">
        <f t="shared" si="7"/>
        <v>..</v>
      </c>
    </row>
    <row r="53" spans="1:25" x14ac:dyDescent="0.35">
      <c r="A53" s="3" t="s">
        <v>75</v>
      </c>
      <c r="B53" s="3" t="s">
        <v>74</v>
      </c>
      <c r="C53" s="12">
        <v>0.33333333333333331</v>
      </c>
      <c r="D53" s="12">
        <v>0.33300000000000002</v>
      </c>
      <c r="E53" s="12">
        <v>0.2</v>
      </c>
      <c r="F53" s="12">
        <v>0.2</v>
      </c>
      <c r="G53" s="11">
        <v>1</v>
      </c>
      <c r="H53" s="3"/>
      <c r="I53" s="3"/>
      <c r="J53" s="12">
        <v>3</v>
      </c>
      <c r="K53" s="12">
        <v>2.33</v>
      </c>
      <c r="L53" s="12">
        <v>2.5</v>
      </c>
      <c r="M53" s="12">
        <v>2</v>
      </c>
      <c r="N53" s="12">
        <v>2</v>
      </c>
      <c r="O53" s="12">
        <v>2.5</v>
      </c>
      <c r="P53" s="12">
        <v>3</v>
      </c>
      <c r="Q53" s="3"/>
      <c r="R53" s="3"/>
      <c r="S53" s="3">
        <f t="shared" si="1"/>
        <v>0.4</v>
      </c>
      <c r="T53" s="19">
        <f t="shared" si="2"/>
        <v>0.26600000000000001</v>
      </c>
      <c r="U53" s="19">
        <f t="shared" si="3"/>
        <v>0.3</v>
      </c>
      <c r="V53" s="19">
        <f t="shared" si="4"/>
        <v>0.2</v>
      </c>
      <c r="W53" s="19">
        <f t="shared" si="5"/>
        <v>0.2</v>
      </c>
      <c r="X53" s="19">
        <f t="shared" si="6"/>
        <v>0.3</v>
      </c>
      <c r="Y53" s="19">
        <f t="shared" si="7"/>
        <v>0.4</v>
      </c>
    </row>
    <row r="54" spans="1:25" x14ac:dyDescent="0.35">
      <c r="A54" s="3" t="s">
        <v>109</v>
      </c>
      <c r="B54" s="3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1">
        <v>0</v>
      </c>
      <c r="H54" s="3"/>
      <c r="I54" s="3"/>
      <c r="J54" s="12" t="s">
        <v>118</v>
      </c>
      <c r="K54" s="12" t="s">
        <v>118</v>
      </c>
      <c r="L54" s="12" t="s">
        <v>118</v>
      </c>
      <c r="M54" s="12" t="s">
        <v>118</v>
      </c>
      <c r="N54" s="12" t="s">
        <v>118</v>
      </c>
      <c r="O54" s="12" t="s">
        <v>118</v>
      </c>
      <c r="P54" s="12" t="s">
        <v>118</v>
      </c>
      <c r="Q54" s="3"/>
      <c r="R54" s="3"/>
      <c r="S54" s="3" t="str">
        <f t="shared" si="1"/>
        <v>..</v>
      </c>
      <c r="T54" s="19" t="str">
        <f t="shared" si="2"/>
        <v>..</v>
      </c>
      <c r="U54" s="19" t="str">
        <f t="shared" si="3"/>
        <v>..</v>
      </c>
      <c r="V54" s="19" t="str">
        <f t="shared" si="4"/>
        <v>..</v>
      </c>
      <c r="W54" s="19" t="str">
        <f t="shared" si="5"/>
        <v>..</v>
      </c>
      <c r="X54" s="19" t="str">
        <f t="shared" si="6"/>
        <v>..</v>
      </c>
      <c r="Y54" s="19" t="str">
        <f t="shared" si="7"/>
        <v>..</v>
      </c>
    </row>
    <row r="55" spans="1:25" x14ac:dyDescent="0.35">
      <c r="A55" s="3" t="s">
        <v>77</v>
      </c>
      <c r="B55" s="3" t="s">
        <v>76</v>
      </c>
      <c r="C55" s="12">
        <v>0.6</v>
      </c>
      <c r="D55" s="12">
        <v>0.55000000000000004</v>
      </c>
      <c r="E55" s="12">
        <v>0.5</v>
      </c>
      <c r="F55" s="12">
        <v>0.5</v>
      </c>
      <c r="G55" s="11">
        <v>1</v>
      </c>
      <c r="H55" s="3"/>
      <c r="I55" s="3"/>
      <c r="J55" s="12">
        <v>4</v>
      </c>
      <c r="K55" s="12">
        <v>3.5</v>
      </c>
      <c r="L55" s="12">
        <v>4</v>
      </c>
      <c r="M55" s="12">
        <v>3.5</v>
      </c>
      <c r="N55" s="12">
        <v>3.5</v>
      </c>
      <c r="O55" s="12">
        <v>4</v>
      </c>
      <c r="P55" s="12">
        <v>4</v>
      </c>
      <c r="Q55" s="3"/>
      <c r="R55" s="3"/>
      <c r="S55" s="3">
        <f t="shared" si="1"/>
        <v>0.6</v>
      </c>
      <c r="T55" s="19">
        <f t="shared" si="2"/>
        <v>0.5</v>
      </c>
      <c r="U55" s="19">
        <f t="shared" si="3"/>
        <v>0.6</v>
      </c>
      <c r="V55" s="19">
        <f t="shared" si="4"/>
        <v>0.5</v>
      </c>
      <c r="W55" s="19">
        <f t="shared" si="5"/>
        <v>0.5</v>
      </c>
      <c r="X55" s="19">
        <f t="shared" si="6"/>
        <v>0.6</v>
      </c>
      <c r="Y55" s="19">
        <f t="shared" si="7"/>
        <v>0.6</v>
      </c>
    </row>
    <row r="56" spans="1:25" x14ac:dyDescent="0.35">
      <c r="A56" s="3" t="s">
        <v>79</v>
      </c>
      <c r="B56" s="3" t="s">
        <v>78</v>
      </c>
      <c r="C56" s="12">
        <v>0.33333333333333331</v>
      </c>
      <c r="D56" s="12">
        <v>0.4</v>
      </c>
      <c r="E56" s="12">
        <v>0.4</v>
      </c>
      <c r="F56" s="12">
        <v>0.4</v>
      </c>
      <c r="G56" s="11">
        <v>1</v>
      </c>
      <c r="H56" s="3"/>
      <c r="I56" s="3"/>
      <c r="J56" s="12">
        <v>4</v>
      </c>
      <c r="K56" s="12">
        <v>2</v>
      </c>
      <c r="L56" s="12">
        <v>2</v>
      </c>
      <c r="M56" s="12">
        <v>3</v>
      </c>
      <c r="N56" s="12">
        <v>3</v>
      </c>
      <c r="O56" s="12">
        <v>3</v>
      </c>
      <c r="P56" s="12">
        <v>3</v>
      </c>
      <c r="Q56" s="3"/>
      <c r="R56" s="3"/>
      <c r="S56" s="3">
        <f t="shared" si="1"/>
        <v>0.6</v>
      </c>
      <c r="T56" s="19">
        <f t="shared" si="2"/>
        <v>0.2</v>
      </c>
      <c r="U56" s="19">
        <f t="shared" si="3"/>
        <v>0.2</v>
      </c>
      <c r="V56" s="19">
        <f t="shared" si="4"/>
        <v>0.4</v>
      </c>
      <c r="W56" s="19">
        <f t="shared" si="5"/>
        <v>0.4</v>
      </c>
      <c r="X56" s="19">
        <f t="shared" si="6"/>
        <v>0.4</v>
      </c>
      <c r="Y56" s="19">
        <f t="shared" si="7"/>
        <v>0.4</v>
      </c>
    </row>
    <row r="57" spans="1:25" x14ac:dyDescent="0.35">
      <c r="A57" s="3" t="s">
        <v>111</v>
      </c>
      <c r="B57" s="3" t="s">
        <v>110</v>
      </c>
      <c r="C57" s="12" t="s">
        <v>118</v>
      </c>
      <c r="D57" s="12" t="s">
        <v>118</v>
      </c>
      <c r="E57" s="12" t="s">
        <v>118</v>
      </c>
      <c r="F57" s="12" t="s">
        <v>118</v>
      </c>
      <c r="G57" s="11">
        <v>0</v>
      </c>
      <c r="H57" s="3"/>
      <c r="I57" s="3"/>
      <c r="J57" s="12" t="s">
        <v>118</v>
      </c>
      <c r="K57" s="12" t="s">
        <v>118</v>
      </c>
      <c r="L57" s="12" t="s">
        <v>118</v>
      </c>
      <c r="M57" s="12" t="s">
        <v>118</v>
      </c>
      <c r="N57" s="12" t="s">
        <v>118</v>
      </c>
      <c r="O57" s="12" t="s">
        <v>118</v>
      </c>
      <c r="P57" s="12" t="s">
        <v>118</v>
      </c>
      <c r="Q57" s="3"/>
      <c r="R57" s="3"/>
      <c r="S57" s="3" t="str">
        <f t="shared" si="1"/>
        <v>..</v>
      </c>
      <c r="T57" s="19" t="str">
        <f t="shared" si="2"/>
        <v>..</v>
      </c>
      <c r="U57" s="19" t="str">
        <f t="shared" si="3"/>
        <v>..</v>
      </c>
      <c r="V57" s="19" t="str">
        <f t="shared" si="4"/>
        <v>..</v>
      </c>
      <c r="W57" s="19" t="str">
        <f t="shared" si="5"/>
        <v>..</v>
      </c>
      <c r="X57" s="19" t="str">
        <f t="shared" si="6"/>
        <v>..</v>
      </c>
      <c r="Y57" s="19" t="str">
        <f t="shared" si="7"/>
        <v>..</v>
      </c>
    </row>
    <row r="58" spans="1:25" x14ac:dyDescent="0.35">
      <c r="A58" s="3" t="s">
        <v>81</v>
      </c>
      <c r="B58" s="3" t="s">
        <v>80</v>
      </c>
      <c r="C58" s="12">
        <v>0.5</v>
      </c>
      <c r="D58" s="12">
        <v>0.7</v>
      </c>
      <c r="E58" s="12">
        <v>0.7</v>
      </c>
      <c r="F58" s="12">
        <v>0.4</v>
      </c>
      <c r="G58" s="11">
        <v>1</v>
      </c>
      <c r="H58" s="3"/>
      <c r="I58" s="3"/>
      <c r="J58" s="12">
        <v>5</v>
      </c>
      <c r="K58" s="12">
        <v>4</v>
      </c>
      <c r="L58" s="12">
        <v>3</v>
      </c>
      <c r="M58" s="12">
        <v>3</v>
      </c>
      <c r="N58" s="12">
        <v>4.5</v>
      </c>
      <c r="O58" s="12">
        <v>4</v>
      </c>
      <c r="P58" s="12">
        <v>3.5</v>
      </c>
      <c r="Q58" s="3"/>
      <c r="R58" s="3"/>
      <c r="S58" s="3">
        <f t="shared" si="1"/>
        <v>0.8</v>
      </c>
      <c r="T58" s="19">
        <f t="shared" si="2"/>
        <v>0.6</v>
      </c>
      <c r="U58" s="19">
        <f t="shared" si="3"/>
        <v>0.4</v>
      </c>
      <c r="V58" s="19">
        <f t="shared" si="4"/>
        <v>0.4</v>
      </c>
      <c r="W58" s="19">
        <f t="shared" si="5"/>
        <v>0.7</v>
      </c>
      <c r="X58" s="19">
        <f t="shared" si="6"/>
        <v>0.6</v>
      </c>
      <c r="Y58" s="19">
        <f t="shared" si="7"/>
        <v>0.5</v>
      </c>
    </row>
    <row r="59" spans="1:25" x14ac:dyDescent="0.35">
      <c r="A59" s="3" t="s">
        <v>83</v>
      </c>
      <c r="B59" s="3" t="s">
        <v>82</v>
      </c>
      <c r="C59" s="12">
        <v>0.5</v>
      </c>
      <c r="D59" s="12">
        <v>0.55000000000000004</v>
      </c>
      <c r="E59" s="12">
        <v>0.6</v>
      </c>
      <c r="F59" s="12">
        <v>0.5</v>
      </c>
      <c r="G59" s="11">
        <v>1</v>
      </c>
      <c r="H59" s="3"/>
      <c r="I59" s="3"/>
      <c r="J59" s="12">
        <v>3.5</v>
      </c>
      <c r="K59" s="12">
        <v>4</v>
      </c>
      <c r="L59" s="12">
        <v>3</v>
      </c>
      <c r="M59" s="12">
        <v>3.5</v>
      </c>
      <c r="N59" s="12">
        <v>4</v>
      </c>
      <c r="O59" s="12">
        <v>3.5</v>
      </c>
      <c r="P59" s="12">
        <v>4</v>
      </c>
      <c r="Q59" s="3"/>
      <c r="R59" s="3"/>
      <c r="S59" s="3">
        <f t="shared" si="1"/>
        <v>0.5</v>
      </c>
      <c r="T59" s="19">
        <f t="shared" si="2"/>
        <v>0.6</v>
      </c>
      <c r="U59" s="19">
        <f t="shared" si="3"/>
        <v>0.4</v>
      </c>
      <c r="V59" s="19">
        <f t="shared" si="4"/>
        <v>0.5</v>
      </c>
      <c r="W59" s="19">
        <f t="shared" si="5"/>
        <v>0.6</v>
      </c>
      <c r="X59" s="19">
        <f t="shared" si="6"/>
        <v>0.5</v>
      </c>
      <c r="Y59" s="19">
        <f t="shared" si="7"/>
        <v>0.6</v>
      </c>
    </row>
    <row r="60" spans="1:25" x14ac:dyDescent="0.35">
      <c r="A60" s="3" t="s">
        <v>85</v>
      </c>
      <c r="B60" s="3" t="s">
        <v>84</v>
      </c>
      <c r="C60" s="12">
        <v>0.16666666666666666</v>
      </c>
      <c r="D60" s="12">
        <v>0.2</v>
      </c>
      <c r="E60" s="12">
        <v>0.2</v>
      </c>
      <c r="F60" s="12">
        <v>0.1</v>
      </c>
      <c r="G60" s="11">
        <v>1</v>
      </c>
      <c r="H60" s="3"/>
      <c r="I60" s="3"/>
      <c r="J60" s="12">
        <v>2</v>
      </c>
      <c r="K60" s="12">
        <v>2</v>
      </c>
      <c r="L60" s="12">
        <v>2</v>
      </c>
      <c r="M60" s="12">
        <v>1.5</v>
      </c>
      <c r="N60" s="12">
        <v>2</v>
      </c>
      <c r="O60" s="12">
        <v>1.5</v>
      </c>
      <c r="P60" s="12">
        <v>2</v>
      </c>
      <c r="Q60" s="3"/>
      <c r="R60" s="3"/>
      <c r="S60" s="3">
        <f t="shared" si="1"/>
        <v>0.2</v>
      </c>
      <c r="T60" s="19">
        <f t="shared" si="2"/>
        <v>0.2</v>
      </c>
      <c r="U60" s="19">
        <f t="shared" si="3"/>
        <v>0.2</v>
      </c>
      <c r="V60" s="19">
        <f t="shared" si="4"/>
        <v>0.1</v>
      </c>
      <c r="W60" s="19">
        <f t="shared" si="5"/>
        <v>0.2</v>
      </c>
      <c r="X60" s="19">
        <f t="shared" si="6"/>
        <v>0.1</v>
      </c>
      <c r="Y60" s="19">
        <f t="shared" si="7"/>
        <v>0.2</v>
      </c>
    </row>
    <row r="61" spans="1:25" x14ac:dyDescent="0.35">
      <c r="C61" s="12"/>
      <c r="D61" s="12"/>
      <c r="E61" s="12"/>
      <c r="F61" s="12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60"/>
  <sheetViews>
    <sheetView topLeftCell="C3" workbookViewId="0">
      <selection activeCell="C8" sqref="C8:P63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7" width="10.7265625" style="19" customWidth="1"/>
    <col min="8" max="8" width="4.26953125" style="19" customWidth="1"/>
    <col min="9" max="9" width="19.81640625" style="19" customWidth="1"/>
    <col min="10" max="16" width="8.81640625" style="19"/>
    <col min="17" max="17" width="5.453125" style="19" customWidth="1"/>
    <col min="18" max="18" width="8.81640625" style="4"/>
    <col min="19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R1" s="5" t="s">
        <v>116</v>
      </c>
    </row>
    <row r="2" spans="1:25" s="2" customFormat="1" ht="116" x14ac:dyDescent="0.35"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R2" s="15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R3" s="10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R4" s="10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R5" s="10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R6" s="10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C7" s="1" t="s">
        <v>137</v>
      </c>
      <c r="D7" s="1" t="s">
        <v>138</v>
      </c>
      <c r="E7" s="1" t="s">
        <v>139</v>
      </c>
      <c r="F7" s="1" t="s">
        <v>140</v>
      </c>
      <c r="G7" s="1" t="s">
        <v>174</v>
      </c>
      <c r="J7" s="1"/>
      <c r="K7" s="1"/>
      <c r="L7" s="1"/>
      <c r="M7" s="1"/>
      <c r="N7" s="1"/>
      <c r="O7" s="1"/>
      <c r="P7" s="1"/>
    </row>
    <row r="8" spans="1:25" x14ac:dyDescent="0.35">
      <c r="A8" s="3" t="s">
        <v>87</v>
      </c>
      <c r="B8" s="3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9">
        <v>0</v>
      </c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S8" s="19" t="str">
        <f>IF(ISNUMBER(J8)=TRUE,S$5*(J8-S$4)/(S$3-S$4)+(1-S$5)*(1-(J8-S$4)/(S$3-S$4)),"..")</f>
        <v>..</v>
      </c>
      <c r="T8" s="19" t="str">
        <f t="shared" ref="T8:X23" si="0">IF(ISNUMBER(K8)=TRUE,T$5*(K8-T$4)/(T$3-T$4)+(1-T$5)*(1-(K8-T$4)/(T$3-T$4)),"..")</f>
        <v>..</v>
      </c>
      <c r="U8" s="19" t="str">
        <f t="shared" si="0"/>
        <v>..</v>
      </c>
      <c r="V8" s="19" t="str">
        <f t="shared" ref="V8:V34" si="1">IF(ISNUMBER(P8)=TRUE,V$5*(P8-V$4)/(V$3-V$4)+(1-V$5)*(1-(P8-V$4)/(V$3-V$4)),"..")</f>
        <v>..</v>
      </c>
      <c r="W8" s="19" t="str">
        <f t="shared" si="0"/>
        <v>..</v>
      </c>
      <c r="X8" s="19" t="str">
        <f t="shared" si="0"/>
        <v>..</v>
      </c>
      <c r="Y8" s="19" t="str">
        <f>IF(ISNUMBER(#REF!)=TRUE,Y$5*(#REF!-Y$4)/(Y$3-Y$4)+(1-Y$5)*(1-(#REF!-Y$4)/(Y$3-Y$4)),"..")</f>
        <v>..</v>
      </c>
    </row>
    <row r="9" spans="1:25" x14ac:dyDescent="0.35">
      <c r="A9" s="3" t="s">
        <v>8</v>
      </c>
      <c r="B9" s="3" t="s">
        <v>7</v>
      </c>
      <c r="C9" s="12">
        <v>0.3666666666666667</v>
      </c>
      <c r="D9" s="12">
        <v>0.45</v>
      </c>
      <c r="E9" s="12">
        <v>0.3</v>
      </c>
      <c r="F9" s="12">
        <v>0.3</v>
      </c>
      <c r="G9" s="19">
        <v>1</v>
      </c>
      <c r="J9" s="12">
        <v>3.5</v>
      </c>
      <c r="K9" s="12">
        <v>3</v>
      </c>
      <c r="L9" s="12">
        <v>2.5</v>
      </c>
      <c r="M9" s="12">
        <v>2.5</v>
      </c>
      <c r="N9" s="12">
        <v>2.5</v>
      </c>
      <c r="O9" s="12">
        <v>3</v>
      </c>
      <c r="P9" s="12">
        <v>3</v>
      </c>
      <c r="S9" s="19">
        <f t="shared" ref="S9:U60" si="2">IF(ISNUMBER(J9)=TRUE,S$5*(J9-S$4)/(S$3-S$4)+(1-S$5)*(1-(J9-S$4)/(S$3-S$4)),"..")</f>
        <v>0.5</v>
      </c>
      <c r="T9" s="19">
        <f t="shared" si="0"/>
        <v>0.4</v>
      </c>
      <c r="U9" s="19">
        <f t="shared" si="0"/>
        <v>0.3</v>
      </c>
      <c r="V9" s="19">
        <f t="shared" si="1"/>
        <v>0.4</v>
      </c>
      <c r="W9" s="19">
        <f t="shared" si="0"/>
        <v>0.3</v>
      </c>
      <c r="X9" s="19">
        <f t="shared" si="0"/>
        <v>0.4</v>
      </c>
      <c r="Y9" s="19" t="str">
        <f>IF(ISNUMBER(#REF!)=TRUE,Y$5*(#REF!-Y$4)/(Y$3-Y$4)+(1-Y$5)*(1-(#REF!-Y$4)/(Y$3-Y$4)),"..")</f>
        <v>..</v>
      </c>
    </row>
    <row r="10" spans="1:25" x14ac:dyDescent="0.35">
      <c r="A10" s="3" t="s">
        <v>10</v>
      </c>
      <c r="B10" s="3" t="s">
        <v>9</v>
      </c>
      <c r="C10" s="12">
        <v>0.6</v>
      </c>
      <c r="D10" s="12">
        <v>0.55000000000000004</v>
      </c>
      <c r="E10" s="12">
        <v>0.6</v>
      </c>
      <c r="F10" s="12">
        <v>0.6</v>
      </c>
      <c r="G10" s="19">
        <v>1</v>
      </c>
      <c r="J10" s="12">
        <v>4</v>
      </c>
      <c r="K10" s="12">
        <v>3.5</v>
      </c>
      <c r="L10" s="12">
        <v>4</v>
      </c>
      <c r="M10" s="12">
        <v>4</v>
      </c>
      <c r="N10" s="12">
        <v>4</v>
      </c>
      <c r="O10" s="12">
        <v>4</v>
      </c>
      <c r="P10" s="12">
        <v>4</v>
      </c>
      <c r="S10" s="19">
        <f t="shared" si="2"/>
        <v>0.6</v>
      </c>
      <c r="T10" s="19">
        <f t="shared" si="0"/>
        <v>0.5</v>
      </c>
      <c r="U10" s="19">
        <f t="shared" si="0"/>
        <v>0.6</v>
      </c>
      <c r="V10" s="19">
        <f t="shared" si="1"/>
        <v>0.6</v>
      </c>
      <c r="W10" s="19">
        <f t="shared" si="0"/>
        <v>0.6</v>
      </c>
      <c r="X10" s="19">
        <f t="shared" si="0"/>
        <v>0.6</v>
      </c>
      <c r="Y10" s="19" t="str">
        <f>IF(ISNUMBER(#REF!)=TRUE,Y$5*(#REF!-Y$4)/(Y$3-Y$4)+(1-Y$5)*(1-(#REF!-Y$4)/(Y$3-Y$4)),"..")</f>
        <v>..</v>
      </c>
    </row>
    <row r="11" spans="1:25" x14ac:dyDescent="0.35">
      <c r="A11" s="3" t="s">
        <v>89</v>
      </c>
      <c r="B11" s="3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9">
        <v>0</v>
      </c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S11" s="19" t="str">
        <f t="shared" si="2"/>
        <v>..</v>
      </c>
      <c r="T11" s="19" t="str">
        <f t="shared" si="0"/>
        <v>..</v>
      </c>
      <c r="U11" s="19" t="str">
        <f t="shared" si="0"/>
        <v>..</v>
      </c>
      <c r="V11" s="19" t="str">
        <f t="shared" si="1"/>
        <v>..</v>
      </c>
      <c r="W11" s="19" t="str">
        <f t="shared" si="0"/>
        <v>..</v>
      </c>
      <c r="X11" s="19" t="str">
        <f t="shared" si="0"/>
        <v>..</v>
      </c>
      <c r="Y11" s="19" t="str">
        <f>IF(ISNUMBER(#REF!)=TRUE,Y$5*(#REF!-Y$4)/(Y$3-Y$4)+(1-Y$5)*(1-(#REF!-Y$4)/(Y$3-Y$4)),"..")</f>
        <v>..</v>
      </c>
    </row>
    <row r="12" spans="1:25" x14ac:dyDescent="0.35">
      <c r="A12" s="3" t="s">
        <v>12</v>
      </c>
      <c r="B12" s="3" t="s">
        <v>11</v>
      </c>
      <c r="C12" s="12">
        <v>0.56666666666666665</v>
      </c>
      <c r="D12" s="12">
        <v>0.64999999999999991</v>
      </c>
      <c r="E12" s="12">
        <v>0.6</v>
      </c>
      <c r="F12" s="12">
        <v>0.5</v>
      </c>
      <c r="G12" s="19">
        <v>1</v>
      </c>
      <c r="J12" s="12">
        <v>4.5</v>
      </c>
      <c r="K12" s="12">
        <v>4</v>
      </c>
      <c r="L12" s="12">
        <v>3.5</v>
      </c>
      <c r="M12" s="12">
        <v>3.5</v>
      </c>
      <c r="N12" s="12">
        <v>4</v>
      </c>
      <c r="O12" s="12">
        <v>4.5</v>
      </c>
      <c r="P12" s="12">
        <v>3.5</v>
      </c>
      <c r="S12" s="19">
        <f t="shared" si="2"/>
        <v>0.7</v>
      </c>
      <c r="T12" s="19">
        <f t="shared" si="0"/>
        <v>0.6</v>
      </c>
      <c r="U12" s="19">
        <f t="shared" si="0"/>
        <v>0.5</v>
      </c>
      <c r="V12" s="19">
        <f t="shared" si="1"/>
        <v>0.5</v>
      </c>
      <c r="W12" s="19">
        <f t="shared" si="0"/>
        <v>0.6</v>
      </c>
      <c r="X12" s="19">
        <f t="shared" si="0"/>
        <v>0.7</v>
      </c>
      <c r="Y12" s="19" t="str">
        <f>IF(ISNUMBER(#REF!)=TRUE,Y$5*(#REF!-Y$4)/(Y$3-Y$4)+(1-Y$5)*(1-(#REF!-Y$4)/(Y$3-Y$4)),"..")</f>
        <v>..</v>
      </c>
    </row>
    <row r="13" spans="1:25" x14ac:dyDescent="0.35">
      <c r="A13" s="3" t="s">
        <v>14</v>
      </c>
      <c r="B13" s="3" t="s">
        <v>13</v>
      </c>
      <c r="C13" s="12">
        <v>0.3666666666666667</v>
      </c>
      <c r="D13" s="12">
        <v>0.4</v>
      </c>
      <c r="E13" s="12">
        <v>0.3</v>
      </c>
      <c r="F13" s="12">
        <v>0.3</v>
      </c>
      <c r="G13" s="19">
        <v>1</v>
      </c>
      <c r="J13" s="12">
        <v>3</v>
      </c>
      <c r="K13" s="12">
        <v>3</v>
      </c>
      <c r="L13" s="12">
        <v>3</v>
      </c>
      <c r="M13" s="12">
        <v>2.5</v>
      </c>
      <c r="N13" s="12">
        <v>2.5</v>
      </c>
      <c r="O13" s="12">
        <v>2.5</v>
      </c>
      <c r="P13" s="12">
        <v>3</v>
      </c>
      <c r="S13" s="19">
        <f t="shared" si="2"/>
        <v>0.4</v>
      </c>
      <c r="T13" s="19">
        <f t="shared" si="0"/>
        <v>0.4</v>
      </c>
      <c r="U13" s="19">
        <f t="shared" si="0"/>
        <v>0.4</v>
      </c>
      <c r="V13" s="19">
        <f t="shared" si="1"/>
        <v>0.4</v>
      </c>
      <c r="W13" s="19">
        <f t="shared" si="0"/>
        <v>0.3</v>
      </c>
      <c r="X13" s="19">
        <f t="shared" si="0"/>
        <v>0.3</v>
      </c>
      <c r="Y13" s="19" t="str">
        <f>IF(ISNUMBER(#REF!)=TRUE,Y$5*(#REF!-Y$4)/(Y$3-Y$4)+(1-Y$5)*(1-(#REF!-Y$4)/(Y$3-Y$4)),"..")</f>
        <v>..</v>
      </c>
    </row>
    <row r="14" spans="1:25" x14ac:dyDescent="0.35">
      <c r="A14" s="3" t="s">
        <v>16</v>
      </c>
      <c r="B14" s="3" t="s">
        <v>15</v>
      </c>
      <c r="C14" s="12">
        <v>0.56666666666666676</v>
      </c>
      <c r="D14" s="12">
        <v>0.55000000000000004</v>
      </c>
      <c r="E14" s="12">
        <v>0.4</v>
      </c>
      <c r="F14" s="12">
        <v>0.5</v>
      </c>
      <c r="G14" s="19">
        <v>1</v>
      </c>
      <c r="J14" s="12">
        <v>4.5</v>
      </c>
      <c r="K14" s="12">
        <v>3</v>
      </c>
      <c r="L14" s="12">
        <v>3.5</v>
      </c>
      <c r="M14" s="12">
        <v>3.5</v>
      </c>
      <c r="N14" s="12">
        <v>3</v>
      </c>
      <c r="O14" s="12">
        <v>4</v>
      </c>
      <c r="P14" s="12">
        <v>4</v>
      </c>
      <c r="S14" s="19">
        <f t="shared" si="2"/>
        <v>0.7</v>
      </c>
      <c r="T14" s="19">
        <f t="shared" si="0"/>
        <v>0.4</v>
      </c>
      <c r="U14" s="19">
        <f t="shared" si="0"/>
        <v>0.5</v>
      </c>
      <c r="V14" s="19">
        <f t="shared" si="1"/>
        <v>0.6</v>
      </c>
      <c r="W14" s="19">
        <f t="shared" si="0"/>
        <v>0.4</v>
      </c>
      <c r="X14" s="19">
        <f t="shared" si="0"/>
        <v>0.6</v>
      </c>
      <c r="Y14" s="19" t="str">
        <f>IF(ISNUMBER(#REF!)=TRUE,Y$5*(#REF!-Y$4)/(Y$3-Y$4)+(1-Y$5)*(1-(#REF!-Y$4)/(Y$3-Y$4)),"..")</f>
        <v>..</v>
      </c>
    </row>
    <row r="15" spans="1:25" x14ac:dyDescent="0.35">
      <c r="A15" s="3" t="s">
        <v>18</v>
      </c>
      <c r="B15" s="3" t="s">
        <v>17</v>
      </c>
      <c r="C15" s="12">
        <v>0.66666666666666663</v>
      </c>
      <c r="D15" s="12">
        <v>0.55000000000000004</v>
      </c>
      <c r="E15" s="12">
        <v>0.6</v>
      </c>
      <c r="F15" s="12">
        <v>0.8</v>
      </c>
      <c r="G15" s="19">
        <v>1</v>
      </c>
      <c r="J15" s="12">
        <v>3.5</v>
      </c>
      <c r="K15" s="12">
        <v>4</v>
      </c>
      <c r="L15" s="12">
        <v>4</v>
      </c>
      <c r="M15" s="12">
        <v>5</v>
      </c>
      <c r="N15" s="12">
        <v>4</v>
      </c>
      <c r="O15" s="12">
        <v>4.5</v>
      </c>
      <c r="P15" s="12">
        <v>4.5</v>
      </c>
      <c r="S15" s="19">
        <f t="shared" si="2"/>
        <v>0.5</v>
      </c>
      <c r="T15" s="19">
        <f t="shared" si="0"/>
        <v>0.6</v>
      </c>
      <c r="U15" s="19">
        <f t="shared" si="0"/>
        <v>0.6</v>
      </c>
      <c r="V15" s="19">
        <f t="shared" si="1"/>
        <v>0.7</v>
      </c>
      <c r="W15" s="19">
        <f t="shared" si="0"/>
        <v>0.6</v>
      </c>
      <c r="X15" s="19">
        <f t="shared" si="0"/>
        <v>0.7</v>
      </c>
      <c r="Y15" s="19" t="str">
        <f>IF(ISNUMBER(#REF!)=TRUE,Y$5*(#REF!-Y$4)/(Y$3-Y$4)+(1-Y$5)*(1-(#REF!-Y$4)/(Y$3-Y$4)),"..")</f>
        <v>..</v>
      </c>
    </row>
    <row r="16" spans="1:25" x14ac:dyDescent="0.35">
      <c r="A16" s="3" t="s">
        <v>20</v>
      </c>
      <c r="B16" s="3" t="s">
        <v>19</v>
      </c>
      <c r="C16" s="12">
        <v>0.33333333333333331</v>
      </c>
      <c r="D16" s="12">
        <v>0.4</v>
      </c>
      <c r="E16" s="12">
        <v>0.3</v>
      </c>
      <c r="F16" s="12">
        <v>0.4</v>
      </c>
      <c r="G16" s="19">
        <v>1</v>
      </c>
      <c r="J16" s="12">
        <v>3.5</v>
      </c>
      <c r="K16" s="12">
        <v>2.5</v>
      </c>
      <c r="L16" s="12">
        <v>2</v>
      </c>
      <c r="M16" s="12">
        <v>3</v>
      </c>
      <c r="N16" s="12">
        <v>2.5</v>
      </c>
      <c r="O16" s="12">
        <v>3</v>
      </c>
      <c r="P16" s="12">
        <v>3</v>
      </c>
      <c r="S16" s="19">
        <f t="shared" si="2"/>
        <v>0.5</v>
      </c>
      <c r="T16" s="19">
        <f t="shared" si="0"/>
        <v>0.3</v>
      </c>
      <c r="U16" s="19">
        <f t="shared" si="0"/>
        <v>0.2</v>
      </c>
      <c r="V16" s="19">
        <f t="shared" si="1"/>
        <v>0.4</v>
      </c>
      <c r="W16" s="19">
        <f t="shared" si="0"/>
        <v>0.3</v>
      </c>
      <c r="X16" s="19">
        <f t="shared" si="0"/>
        <v>0.4</v>
      </c>
      <c r="Y16" s="19" t="str">
        <f>IF(ISNUMBER(#REF!)=TRUE,Y$5*(#REF!-Y$4)/(Y$3-Y$4)+(1-Y$5)*(1-(#REF!-Y$4)/(Y$3-Y$4)),"..")</f>
        <v>..</v>
      </c>
    </row>
    <row r="17" spans="1:25" x14ac:dyDescent="0.35">
      <c r="A17" s="3" t="s">
        <v>22</v>
      </c>
      <c r="B17" s="3" t="s">
        <v>21</v>
      </c>
      <c r="C17" s="12">
        <v>0.43333333333333335</v>
      </c>
      <c r="D17" s="12">
        <v>0.45</v>
      </c>
      <c r="E17" s="12">
        <v>0.3</v>
      </c>
      <c r="F17" s="12">
        <v>0.2</v>
      </c>
      <c r="G17" s="19">
        <v>1</v>
      </c>
      <c r="J17" s="12">
        <v>3.5</v>
      </c>
      <c r="K17" s="12">
        <v>3</v>
      </c>
      <c r="L17" s="12">
        <v>2.5</v>
      </c>
      <c r="M17" s="12">
        <v>2</v>
      </c>
      <c r="N17" s="12">
        <v>2.5</v>
      </c>
      <c r="O17" s="12">
        <v>3.5</v>
      </c>
      <c r="P17" s="12">
        <v>3.5</v>
      </c>
      <c r="S17" s="19">
        <f t="shared" si="2"/>
        <v>0.5</v>
      </c>
      <c r="T17" s="19">
        <f t="shared" si="0"/>
        <v>0.4</v>
      </c>
      <c r="U17" s="19">
        <f t="shared" si="0"/>
        <v>0.3</v>
      </c>
      <c r="V17" s="19">
        <f t="shared" si="1"/>
        <v>0.5</v>
      </c>
      <c r="W17" s="19">
        <f t="shared" si="0"/>
        <v>0.3</v>
      </c>
      <c r="X17" s="19">
        <f t="shared" si="0"/>
        <v>0.5</v>
      </c>
      <c r="Y17" s="19" t="str">
        <f>IF(ISNUMBER(#REF!)=TRUE,Y$5*(#REF!-Y$4)/(Y$3-Y$4)+(1-Y$5)*(1-(#REF!-Y$4)/(Y$3-Y$4)),"..")</f>
        <v>..</v>
      </c>
    </row>
    <row r="18" spans="1:25" x14ac:dyDescent="0.35">
      <c r="A18" s="3" t="s">
        <v>24</v>
      </c>
      <c r="B18" s="3" t="s">
        <v>23</v>
      </c>
      <c r="C18" s="12">
        <v>0.23333333333333331</v>
      </c>
      <c r="D18" s="12">
        <v>0.30000000000000004</v>
      </c>
      <c r="E18" s="12">
        <v>0.3</v>
      </c>
      <c r="F18" s="12">
        <v>0.3</v>
      </c>
      <c r="G18" s="19">
        <v>1</v>
      </c>
      <c r="J18" s="12">
        <v>3</v>
      </c>
      <c r="K18" s="12">
        <v>2</v>
      </c>
      <c r="L18" s="12">
        <v>2</v>
      </c>
      <c r="M18" s="12">
        <v>2.5</v>
      </c>
      <c r="N18" s="12">
        <v>2.5</v>
      </c>
      <c r="O18" s="12">
        <v>2</v>
      </c>
      <c r="P18" s="12">
        <v>2.5</v>
      </c>
      <c r="S18" s="19">
        <f t="shared" si="2"/>
        <v>0.4</v>
      </c>
      <c r="T18" s="19">
        <f t="shared" si="0"/>
        <v>0.2</v>
      </c>
      <c r="U18" s="19">
        <f t="shared" si="0"/>
        <v>0.2</v>
      </c>
      <c r="V18" s="19">
        <f t="shared" si="1"/>
        <v>0.3</v>
      </c>
      <c r="W18" s="19">
        <f t="shared" si="0"/>
        <v>0.3</v>
      </c>
      <c r="X18" s="19">
        <f t="shared" si="0"/>
        <v>0.2</v>
      </c>
      <c r="Y18" s="19" t="str">
        <f>IF(ISNUMBER(#REF!)=TRUE,Y$5*(#REF!-Y$4)/(Y$3-Y$4)+(1-Y$5)*(1-(#REF!-Y$4)/(Y$3-Y$4)),"..")</f>
        <v>..</v>
      </c>
    </row>
    <row r="19" spans="1:25" x14ac:dyDescent="0.35">
      <c r="A19" s="3" t="s">
        <v>165</v>
      </c>
      <c r="B19" s="3" t="s">
        <v>153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9">
        <v>0</v>
      </c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S19" s="19" t="str">
        <f t="shared" si="2"/>
        <v>..</v>
      </c>
      <c r="T19" s="19" t="str">
        <f t="shared" si="0"/>
        <v>..</v>
      </c>
      <c r="U19" s="19" t="str">
        <f t="shared" si="0"/>
        <v>..</v>
      </c>
      <c r="V19" s="19" t="str">
        <f t="shared" si="1"/>
        <v>..</v>
      </c>
      <c r="W19" s="19" t="str">
        <f t="shared" si="0"/>
        <v>..</v>
      </c>
      <c r="X19" s="19" t="str">
        <f t="shared" si="0"/>
        <v>..</v>
      </c>
      <c r="Y19" s="19" t="str">
        <f>IF(ISNUMBER(#REF!)=TRUE,Y$5*(#REF!-Y$4)/(Y$3-Y$4)+(1-Y$5)*(1-(#REF!-Y$4)/(Y$3-Y$4)),"..")</f>
        <v>..</v>
      </c>
    </row>
    <row r="20" spans="1:25" x14ac:dyDescent="0.35">
      <c r="A20" s="3" t="s">
        <v>27</v>
      </c>
      <c r="B20" s="3" t="s">
        <v>154</v>
      </c>
      <c r="C20" s="12">
        <v>0.40000000000000008</v>
      </c>
      <c r="D20" s="12">
        <v>0.45</v>
      </c>
      <c r="E20" s="12">
        <v>0.5</v>
      </c>
      <c r="F20" s="12">
        <v>0.4</v>
      </c>
      <c r="G20" s="19">
        <v>1</v>
      </c>
      <c r="J20" s="12">
        <v>3.5</v>
      </c>
      <c r="K20" s="12">
        <v>3</v>
      </c>
      <c r="L20" s="12">
        <v>3.5</v>
      </c>
      <c r="M20" s="12">
        <v>3</v>
      </c>
      <c r="N20" s="12">
        <v>3.5</v>
      </c>
      <c r="O20" s="12">
        <v>2.5</v>
      </c>
      <c r="P20" s="12">
        <v>3</v>
      </c>
      <c r="S20" s="19">
        <f t="shared" si="2"/>
        <v>0.5</v>
      </c>
      <c r="T20" s="19">
        <f t="shared" si="0"/>
        <v>0.4</v>
      </c>
      <c r="U20" s="19">
        <f t="shared" si="0"/>
        <v>0.5</v>
      </c>
      <c r="V20" s="19">
        <f t="shared" si="1"/>
        <v>0.4</v>
      </c>
      <c r="W20" s="19">
        <f t="shared" si="0"/>
        <v>0.5</v>
      </c>
      <c r="X20" s="19">
        <f t="shared" si="0"/>
        <v>0.3</v>
      </c>
      <c r="Y20" s="19" t="str">
        <f>IF(ISNUMBER(#REF!)=TRUE,Y$5*(#REF!-Y$4)/(Y$3-Y$4)+(1-Y$5)*(1-(#REF!-Y$4)/(Y$3-Y$4)),"..")</f>
        <v>..</v>
      </c>
    </row>
    <row r="21" spans="1:25" x14ac:dyDescent="0.35">
      <c r="A21" s="3" t="s">
        <v>29</v>
      </c>
      <c r="B21" s="3" t="s">
        <v>155</v>
      </c>
      <c r="C21" s="12">
        <v>0.43333333333333335</v>
      </c>
      <c r="D21" s="12">
        <v>0.45</v>
      </c>
      <c r="E21" s="12">
        <v>0.2</v>
      </c>
      <c r="F21" s="12">
        <v>0.3</v>
      </c>
      <c r="G21" s="19">
        <v>1</v>
      </c>
      <c r="J21" s="12">
        <v>3.5</v>
      </c>
      <c r="K21" s="12">
        <v>3</v>
      </c>
      <c r="L21" s="12">
        <v>3</v>
      </c>
      <c r="M21" s="12">
        <v>2.5</v>
      </c>
      <c r="N21" s="12">
        <v>2</v>
      </c>
      <c r="O21" s="12">
        <v>3</v>
      </c>
      <c r="P21" s="12">
        <v>3.5</v>
      </c>
      <c r="S21" s="19">
        <f t="shared" si="2"/>
        <v>0.5</v>
      </c>
      <c r="T21" s="19">
        <f t="shared" si="0"/>
        <v>0.4</v>
      </c>
      <c r="U21" s="19">
        <f t="shared" si="0"/>
        <v>0.4</v>
      </c>
      <c r="V21" s="19">
        <f t="shared" si="1"/>
        <v>0.5</v>
      </c>
      <c r="W21" s="19">
        <f t="shared" si="0"/>
        <v>0.2</v>
      </c>
      <c r="X21" s="19">
        <f t="shared" si="0"/>
        <v>0.4</v>
      </c>
      <c r="Y21" s="19" t="str">
        <f>IF(ISNUMBER(#REF!)=TRUE,Y$5*(#REF!-Y$4)/(Y$3-Y$4)+(1-Y$5)*(1-(#REF!-Y$4)/(Y$3-Y$4)),"..")</f>
        <v>..</v>
      </c>
    </row>
    <row r="22" spans="1:25" x14ac:dyDescent="0.35">
      <c r="A22" s="3" t="s">
        <v>31</v>
      </c>
      <c r="B22" s="3" t="s">
        <v>30</v>
      </c>
      <c r="C22" s="12">
        <v>0.43333333333333335</v>
      </c>
      <c r="D22" s="12">
        <v>0.44999999999999996</v>
      </c>
      <c r="E22" s="12">
        <v>0.4</v>
      </c>
      <c r="F22" s="12">
        <v>0.5</v>
      </c>
      <c r="G22" s="19">
        <v>1</v>
      </c>
      <c r="J22" s="12">
        <v>4</v>
      </c>
      <c r="K22" s="12">
        <v>2.5</v>
      </c>
      <c r="L22" s="12">
        <v>3</v>
      </c>
      <c r="M22" s="12">
        <v>3.5</v>
      </c>
      <c r="N22" s="12">
        <v>3</v>
      </c>
      <c r="O22" s="12">
        <v>3</v>
      </c>
      <c r="P22" s="12">
        <v>3.5</v>
      </c>
      <c r="S22" s="19">
        <f t="shared" si="2"/>
        <v>0.6</v>
      </c>
      <c r="T22" s="19">
        <f t="shared" si="0"/>
        <v>0.3</v>
      </c>
      <c r="U22" s="19">
        <f t="shared" si="0"/>
        <v>0.4</v>
      </c>
      <c r="V22" s="19">
        <f t="shared" si="1"/>
        <v>0.5</v>
      </c>
      <c r="W22" s="19">
        <f t="shared" si="0"/>
        <v>0.4</v>
      </c>
      <c r="X22" s="19">
        <f t="shared" si="0"/>
        <v>0.4</v>
      </c>
      <c r="Y22" s="19" t="str">
        <f>IF(ISNUMBER(#REF!)=TRUE,Y$5*(#REF!-Y$4)/(Y$3-Y$4)+(1-Y$5)*(1-(#REF!-Y$4)/(Y$3-Y$4)),"..")</f>
        <v>..</v>
      </c>
    </row>
    <row r="23" spans="1:25" x14ac:dyDescent="0.35">
      <c r="A23" s="3" t="s">
        <v>91</v>
      </c>
      <c r="B23" s="3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9">
        <v>0</v>
      </c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S23" s="19" t="str">
        <f t="shared" si="2"/>
        <v>..</v>
      </c>
      <c r="T23" s="19" t="str">
        <f t="shared" si="0"/>
        <v>..</v>
      </c>
      <c r="U23" s="19" t="str">
        <f t="shared" si="0"/>
        <v>..</v>
      </c>
      <c r="V23" s="19" t="str">
        <f t="shared" si="1"/>
        <v>..</v>
      </c>
      <c r="W23" s="19" t="str">
        <f t="shared" si="0"/>
        <v>..</v>
      </c>
      <c r="X23" s="19" t="str">
        <f t="shared" si="0"/>
        <v>..</v>
      </c>
      <c r="Y23" s="19" t="str">
        <f>IF(ISNUMBER(#REF!)=TRUE,Y$5*(#REF!-Y$4)/(Y$3-Y$4)+(1-Y$5)*(1-(#REF!-Y$4)/(Y$3-Y$4)),"..")</f>
        <v>..</v>
      </c>
    </row>
    <row r="24" spans="1:25" x14ac:dyDescent="0.35">
      <c r="A24" s="3" t="s">
        <v>93</v>
      </c>
      <c r="B24" s="3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9">
        <v>0</v>
      </c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S24" s="19" t="str">
        <f t="shared" si="2"/>
        <v>..</v>
      </c>
      <c r="T24" s="19" t="str">
        <f t="shared" si="2"/>
        <v>..</v>
      </c>
      <c r="U24" s="19" t="str">
        <f t="shared" si="2"/>
        <v>..</v>
      </c>
      <c r="V24" s="19" t="str">
        <f t="shared" si="1"/>
        <v>..</v>
      </c>
      <c r="W24" s="19" t="str">
        <f t="shared" ref="W24:X60" si="3">IF(ISNUMBER(N24)=TRUE,W$5*(N24-W$4)/(W$3-W$4)+(1-W$5)*(1-(N24-W$4)/(W$3-W$4)),"..")</f>
        <v>..</v>
      </c>
      <c r="X24" s="19" t="str">
        <f t="shared" si="3"/>
        <v>..</v>
      </c>
      <c r="Y24" s="19" t="str">
        <f>IF(ISNUMBER(#REF!)=TRUE,Y$5*(#REF!-Y$4)/(Y$3-Y$4)+(1-Y$5)*(1-(#REF!-Y$4)/(Y$3-Y$4)),"..")</f>
        <v>..</v>
      </c>
    </row>
    <row r="25" spans="1:25" x14ac:dyDescent="0.35">
      <c r="A25" s="3" t="s">
        <v>33</v>
      </c>
      <c r="B25" s="3" t="s">
        <v>32</v>
      </c>
      <c r="C25" s="12">
        <v>0.23333333333333331</v>
      </c>
      <c r="D25" s="12">
        <v>0.2</v>
      </c>
      <c r="E25" s="12">
        <v>0.4</v>
      </c>
      <c r="F25" s="12">
        <v>0.2</v>
      </c>
      <c r="G25" s="19">
        <v>1</v>
      </c>
      <c r="J25" s="12">
        <v>2</v>
      </c>
      <c r="K25" s="12">
        <v>2</v>
      </c>
      <c r="L25" s="12">
        <v>2</v>
      </c>
      <c r="M25" s="12">
        <v>2</v>
      </c>
      <c r="N25" s="12">
        <v>3</v>
      </c>
      <c r="O25" s="12">
        <v>2</v>
      </c>
      <c r="P25" s="12">
        <v>2.5</v>
      </c>
      <c r="S25" s="19">
        <f t="shared" si="2"/>
        <v>0.2</v>
      </c>
      <c r="T25" s="19">
        <f t="shared" si="2"/>
        <v>0.2</v>
      </c>
      <c r="U25" s="19">
        <f t="shared" si="2"/>
        <v>0.2</v>
      </c>
      <c r="V25" s="19">
        <f t="shared" si="1"/>
        <v>0.3</v>
      </c>
      <c r="W25" s="19">
        <f t="shared" si="3"/>
        <v>0.4</v>
      </c>
      <c r="X25" s="19">
        <f t="shared" si="3"/>
        <v>0.2</v>
      </c>
      <c r="Y25" s="19" t="str">
        <f>IF(ISNUMBER(#REF!)=TRUE,Y$5*(#REF!-Y$4)/(Y$3-Y$4)+(1-Y$5)*(1-(#REF!-Y$4)/(Y$3-Y$4)),"..")</f>
        <v>..</v>
      </c>
    </row>
    <row r="26" spans="1:25" x14ac:dyDescent="0.35">
      <c r="A26" s="3" t="s">
        <v>35</v>
      </c>
      <c r="B26" s="3" t="s">
        <v>34</v>
      </c>
      <c r="C26" s="12">
        <v>0.56666666666666676</v>
      </c>
      <c r="D26" s="12">
        <v>0.4</v>
      </c>
      <c r="E26" s="12">
        <v>0.4</v>
      </c>
      <c r="F26" s="12">
        <v>0.5</v>
      </c>
      <c r="G26" s="19">
        <v>1</v>
      </c>
      <c r="J26" s="12">
        <v>3</v>
      </c>
      <c r="K26" s="12">
        <v>3</v>
      </c>
      <c r="L26" s="12">
        <v>3.5</v>
      </c>
      <c r="M26" s="12">
        <v>3.5</v>
      </c>
      <c r="N26" s="12">
        <v>3</v>
      </c>
      <c r="O26" s="12">
        <v>4</v>
      </c>
      <c r="P26" s="12">
        <v>4</v>
      </c>
      <c r="S26" s="19">
        <f t="shared" si="2"/>
        <v>0.4</v>
      </c>
      <c r="T26" s="19">
        <f t="shared" si="2"/>
        <v>0.4</v>
      </c>
      <c r="U26" s="19">
        <f t="shared" si="2"/>
        <v>0.5</v>
      </c>
      <c r="V26" s="19">
        <f t="shared" si="1"/>
        <v>0.6</v>
      </c>
      <c r="W26" s="19">
        <f t="shared" si="3"/>
        <v>0.4</v>
      </c>
      <c r="X26" s="19">
        <f t="shared" si="3"/>
        <v>0.6</v>
      </c>
      <c r="Y26" s="19" t="str">
        <f>IF(ISNUMBER(#REF!)=TRUE,Y$5*(#REF!-Y$4)/(Y$3-Y$4)+(1-Y$5)*(1-(#REF!-Y$4)/(Y$3-Y$4)),"..")</f>
        <v>..</v>
      </c>
    </row>
    <row r="27" spans="1:25" x14ac:dyDescent="0.35">
      <c r="A27" s="3" t="s">
        <v>95</v>
      </c>
      <c r="B27" s="3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9">
        <v>0</v>
      </c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S27" s="19" t="str">
        <f t="shared" si="2"/>
        <v>..</v>
      </c>
      <c r="T27" s="19" t="str">
        <f t="shared" si="2"/>
        <v>..</v>
      </c>
      <c r="U27" s="19" t="str">
        <f t="shared" si="2"/>
        <v>..</v>
      </c>
      <c r="V27" s="19" t="str">
        <f t="shared" si="1"/>
        <v>..</v>
      </c>
      <c r="W27" s="19" t="str">
        <f t="shared" si="3"/>
        <v>..</v>
      </c>
      <c r="X27" s="19" t="str">
        <f t="shared" si="3"/>
        <v>..</v>
      </c>
      <c r="Y27" s="19" t="str">
        <f>IF(ISNUMBER(#REF!)=TRUE,Y$5*(#REF!-Y$4)/(Y$3-Y$4)+(1-Y$5)*(1-(#REF!-Y$4)/(Y$3-Y$4)),"..")</f>
        <v>..</v>
      </c>
    </row>
    <row r="28" spans="1:25" x14ac:dyDescent="0.35">
      <c r="A28" s="3" t="s">
        <v>37</v>
      </c>
      <c r="B28" s="3" t="s">
        <v>36</v>
      </c>
      <c r="C28" s="12">
        <v>0.43333333333333335</v>
      </c>
      <c r="D28" s="12">
        <v>0.5</v>
      </c>
      <c r="E28" s="12">
        <v>0.4</v>
      </c>
      <c r="F28" s="12">
        <v>0.2</v>
      </c>
      <c r="G28" s="19">
        <v>1</v>
      </c>
      <c r="J28" s="12">
        <v>3.5</v>
      </c>
      <c r="K28" s="12">
        <v>3.5</v>
      </c>
      <c r="L28" s="12">
        <v>3</v>
      </c>
      <c r="M28" s="12">
        <v>2</v>
      </c>
      <c r="N28" s="12">
        <v>3</v>
      </c>
      <c r="O28" s="12">
        <v>3</v>
      </c>
      <c r="P28" s="12">
        <v>3.5</v>
      </c>
      <c r="S28" s="19">
        <f t="shared" si="2"/>
        <v>0.5</v>
      </c>
      <c r="T28" s="19">
        <f t="shared" si="2"/>
        <v>0.5</v>
      </c>
      <c r="U28" s="19">
        <f t="shared" si="2"/>
        <v>0.4</v>
      </c>
      <c r="V28" s="19">
        <f t="shared" si="1"/>
        <v>0.5</v>
      </c>
      <c r="W28" s="19">
        <f t="shared" si="3"/>
        <v>0.4</v>
      </c>
      <c r="X28" s="19">
        <f t="shared" si="3"/>
        <v>0.4</v>
      </c>
      <c r="Y28" s="19" t="str">
        <f>IF(ISNUMBER(#REF!)=TRUE,Y$5*(#REF!-Y$4)/(Y$3-Y$4)+(1-Y$5)*(1-(#REF!-Y$4)/(Y$3-Y$4)),"..")</f>
        <v>..</v>
      </c>
    </row>
    <row r="29" spans="1:25" x14ac:dyDescent="0.35">
      <c r="A29" s="3" t="s">
        <v>39</v>
      </c>
      <c r="B29" s="3" t="s">
        <v>38</v>
      </c>
      <c r="C29" s="12">
        <v>0.66666666666666663</v>
      </c>
      <c r="D29" s="12">
        <v>0.7</v>
      </c>
      <c r="E29" s="12">
        <v>0.7</v>
      </c>
      <c r="F29" s="12">
        <v>0.7</v>
      </c>
      <c r="G29" s="19">
        <v>1</v>
      </c>
      <c r="J29" s="12">
        <v>4</v>
      </c>
      <c r="K29" s="12">
        <v>5</v>
      </c>
      <c r="L29" s="12">
        <v>4</v>
      </c>
      <c r="M29" s="12">
        <v>4.5</v>
      </c>
      <c r="N29" s="12">
        <v>4.5</v>
      </c>
      <c r="O29" s="12">
        <v>4.5</v>
      </c>
      <c r="P29" s="12">
        <v>4.5</v>
      </c>
      <c r="S29" s="19">
        <f t="shared" si="2"/>
        <v>0.6</v>
      </c>
      <c r="T29" s="19">
        <f t="shared" si="2"/>
        <v>0.8</v>
      </c>
      <c r="U29" s="19">
        <f t="shared" si="2"/>
        <v>0.6</v>
      </c>
      <c r="V29" s="19">
        <f t="shared" si="1"/>
        <v>0.7</v>
      </c>
      <c r="W29" s="19">
        <f t="shared" si="3"/>
        <v>0.7</v>
      </c>
      <c r="X29" s="19">
        <f t="shared" si="3"/>
        <v>0.7</v>
      </c>
      <c r="Y29" s="19" t="str">
        <f>IF(ISNUMBER(#REF!)=TRUE,Y$5*(#REF!-Y$4)/(Y$3-Y$4)+(1-Y$5)*(1-(#REF!-Y$4)/(Y$3-Y$4)),"..")</f>
        <v>..</v>
      </c>
    </row>
    <row r="30" spans="1:25" x14ac:dyDescent="0.35">
      <c r="A30" s="3" t="s">
        <v>41</v>
      </c>
      <c r="B30" s="3" t="s">
        <v>40</v>
      </c>
      <c r="C30" s="12">
        <v>0.46666666666666662</v>
      </c>
      <c r="D30" s="12">
        <v>0.45</v>
      </c>
      <c r="E30" s="12">
        <v>0.3</v>
      </c>
      <c r="F30" s="12">
        <v>0.3</v>
      </c>
      <c r="G30" s="19">
        <v>1</v>
      </c>
      <c r="J30" s="12">
        <v>3.5</v>
      </c>
      <c r="K30" s="12">
        <v>3</v>
      </c>
      <c r="L30" s="12">
        <v>3</v>
      </c>
      <c r="M30" s="12">
        <v>2.5</v>
      </c>
      <c r="N30" s="12">
        <v>2.5</v>
      </c>
      <c r="O30" s="12">
        <v>3.5</v>
      </c>
      <c r="P30" s="12">
        <v>3.5</v>
      </c>
      <c r="S30" s="19">
        <f t="shared" si="2"/>
        <v>0.5</v>
      </c>
      <c r="T30" s="19">
        <f t="shared" si="2"/>
        <v>0.4</v>
      </c>
      <c r="U30" s="19">
        <f t="shared" si="2"/>
        <v>0.4</v>
      </c>
      <c r="V30" s="19">
        <f t="shared" si="1"/>
        <v>0.5</v>
      </c>
      <c r="W30" s="19">
        <f t="shared" si="3"/>
        <v>0.3</v>
      </c>
      <c r="X30" s="19">
        <f t="shared" si="3"/>
        <v>0.5</v>
      </c>
      <c r="Y30" s="19" t="str">
        <f>IF(ISNUMBER(#REF!)=TRUE,Y$5*(#REF!-Y$4)/(Y$3-Y$4)+(1-Y$5)*(1-(#REF!-Y$4)/(Y$3-Y$4)),"..")</f>
        <v>..</v>
      </c>
    </row>
    <row r="31" spans="1:25" x14ac:dyDescent="0.35">
      <c r="A31" s="3" t="s">
        <v>43</v>
      </c>
      <c r="B31" s="3" t="s">
        <v>156</v>
      </c>
      <c r="C31" s="12">
        <v>0.39999999999999997</v>
      </c>
      <c r="D31" s="12">
        <v>0.35</v>
      </c>
      <c r="E31" s="12">
        <v>0.3</v>
      </c>
      <c r="F31" s="12">
        <v>0.3</v>
      </c>
      <c r="G31" s="19">
        <v>1</v>
      </c>
      <c r="J31" s="12">
        <v>3</v>
      </c>
      <c r="K31" s="12">
        <v>2.5</v>
      </c>
      <c r="L31" s="12">
        <v>2.5</v>
      </c>
      <c r="M31" s="12">
        <v>2.5</v>
      </c>
      <c r="N31" s="12">
        <v>2.5</v>
      </c>
      <c r="O31" s="12">
        <v>3</v>
      </c>
      <c r="P31" s="12">
        <v>3.5</v>
      </c>
      <c r="S31" s="19">
        <f t="shared" si="2"/>
        <v>0.4</v>
      </c>
      <c r="T31" s="19">
        <f t="shared" si="2"/>
        <v>0.3</v>
      </c>
      <c r="U31" s="19">
        <f t="shared" si="2"/>
        <v>0.3</v>
      </c>
      <c r="V31" s="19">
        <f t="shared" si="1"/>
        <v>0.5</v>
      </c>
      <c r="W31" s="19">
        <f t="shared" si="3"/>
        <v>0.3</v>
      </c>
      <c r="X31" s="19">
        <f t="shared" si="3"/>
        <v>0.4</v>
      </c>
      <c r="Y31" s="19" t="str">
        <f>IF(ISNUMBER(#REF!)=TRUE,Y$5*(#REF!-Y$4)/(Y$3-Y$4)+(1-Y$5)*(1-(#REF!-Y$4)/(Y$3-Y$4)),"..")</f>
        <v>..</v>
      </c>
    </row>
    <row r="32" spans="1:25" x14ac:dyDescent="0.35">
      <c r="A32" s="3" t="s">
        <v>45</v>
      </c>
      <c r="B32" s="3" t="s">
        <v>44</v>
      </c>
      <c r="C32" s="12">
        <v>0.56666666666666676</v>
      </c>
      <c r="D32" s="12">
        <v>0.6</v>
      </c>
      <c r="E32" s="12">
        <v>0.4</v>
      </c>
      <c r="F32" s="12">
        <v>0.4</v>
      </c>
      <c r="G32" s="19">
        <v>1</v>
      </c>
      <c r="J32" s="12">
        <v>4</v>
      </c>
      <c r="K32" s="12">
        <v>4</v>
      </c>
      <c r="L32" s="12">
        <v>4</v>
      </c>
      <c r="M32" s="12">
        <v>3</v>
      </c>
      <c r="N32" s="12">
        <v>3</v>
      </c>
      <c r="O32" s="12">
        <v>3.5</v>
      </c>
      <c r="P32" s="12">
        <v>4</v>
      </c>
      <c r="S32" s="19">
        <f t="shared" si="2"/>
        <v>0.6</v>
      </c>
      <c r="T32" s="19">
        <f t="shared" si="2"/>
        <v>0.6</v>
      </c>
      <c r="U32" s="19">
        <f t="shared" si="2"/>
        <v>0.6</v>
      </c>
      <c r="V32" s="19">
        <f t="shared" si="1"/>
        <v>0.6</v>
      </c>
      <c r="W32" s="19">
        <f t="shared" si="3"/>
        <v>0.4</v>
      </c>
      <c r="X32" s="19">
        <f t="shared" si="3"/>
        <v>0.5</v>
      </c>
      <c r="Y32" s="19" t="str">
        <f>IF(ISNUMBER(#REF!)=TRUE,Y$5*(#REF!-Y$4)/(Y$3-Y$4)+(1-Y$5)*(1-(#REF!-Y$4)/(Y$3-Y$4)),"..")</f>
        <v>..</v>
      </c>
    </row>
    <row r="33" spans="1:25" x14ac:dyDescent="0.35">
      <c r="A33" s="3" t="s">
        <v>47</v>
      </c>
      <c r="B33" s="3" t="s">
        <v>46</v>
      </c>
      <c r="C33" s="12">
        <v>0.5</v>
      </c>
      <c r="D33" s="12">
        <v>0.55000000000000004</v>
      </c>
      <c r="E33" s="12">
        <v>0.4</v>
      </c>
      <c r="F33" s="12">
        <v>0.5</v>
      </c>
      <c r="G33" s="19">
        <v>1</v>
      </c>
      <c r="J33" s="12">
        <v>4</v>
      </c>
      <c r="K33" s="12">
        <v>3.5</v>
      </c>
      <c r="L33" s="12">
        <v>3</v>
      </c>
      <c r="M33" s="12">
        <v>3.5</v>
      </c>
      <c r="N33" s="12">
        <v>3</v>
      </c>
      <c r="O33" s="12">
        <v>3.5</v>
      </c>
      <c r="P33" s="12">
        <v>4</v>
      </c>
      <c r="S33" s="19">
        <f t="shared" si="2"/>
        <v>0.6</v>
      </c>
      <c r="T33" s="19">
        <f t="shared" si="2"/>
        <v>0.5</v>
      </c>
      <c r="U33" s="19">
        <f t="shared" si="2"/>
        <v>0.4</v>
      </c>
      <c r="V33" s="19">
        <f t="shared" si="1"/>
        <v>0.6</v>
      </c>
      <c r="W33" s="19">
        <f t="shared" si="3"/>
        <v>0.4</v>
      </c>
      <c r="X33" s="19">
        <f t="shared" si="3"/>
        <v>0.5</v>
      </c>
      <c r="Y33" s="19" t="str">
        <f>IF(ISNUMBER(#REF!)=TRUE,Y$5*(#REF!-Y$4)/(Y$3-Y$4)+(1-Y$5)*(1-(#REF!-Y$4)/(Y$3-Y$4)),"..")</f>
        <v>..</v>
      </c>
    </row>
    <row r="34" spans="1:25" x14ac:dyDescent="0.35">
      <c r="A34" s="3" t="s">
        <v>49</v>
      </c>
      <c r="B34" s="3" t="s">
        <v>48</v>
      </c>
      <c r="C34" s="12">
        <v>0.53333333333333333</v>
      </c>
      <c r="D34" s="12">
        <v>0.5</v>
      </c>
      <c r="E34" s="12">
        <v>0.4</v>
      </c>
      <c r="F34" s="12">
        <v>0.6</v>
      </c>
      <c r="G34" s="19">
        <v>1</v>
      </c>
      <c r="J34" s="12">
        <v>3.5</v>
      </c>
      <c r="K34" s="12">
        <v>3.5</v>
      </c>
      <c r="L34" s="12">
        <v>3</v>
      </c>
      <c r="M34" s="12">
        <v>4</v>
      </c>
      <c r="N34" s="12">
        <v>3</v>
      </c>
      <c r="O34" s="12">
        <v>4</v>
      </c>
      <c r="P34" s="12">
        <v>4</v>
      </c>
      <c r="S34" s="19">
        <f t="shared" si="2"/>
        <v>0.5</v>
      </c>
      <c r="T34" s="19">
        <f t="shared" si="2"/>
        <v>0.5</v>
      </c>
      <c r="U34" s="19">
        <f t="shared" si="2"/>
        <v>0.4</v>
      </c>
      <c r="V34" s="19">
        <f t="shared" si="1"/>
        <v>0.6</v>
      </c>
      <c r="W34" s="19">
        <f t="shared" si="3"/>
        <v>0.4</v>
      </c>
      <c r="X34" s="19">
        <f t="shared" si="3"/>
        <v>0.6</v>
      </c>
      <c r="Y34" s="19" t="str">
        <f>IF(ISNUMBER(#REF!)=TRUE,Y$5*(#REF!-Y$4)/(Y$3-Y$4)+(1-Y$5)*(1-(#REF!-Y$4)/(Y$3-Y$4)),"..")</f>
        <v>..</v>
      </c>
    </row>
    <row r="35" spans="1:25" x14ac:dyDescent="0.35">
      <c r="A35" s="3" t="s">
        <v>97</v>
      </c>
      <c r="B35" s="3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9">
        <v>0</v>
      </c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</row>
    <row r="36" spans="1:25" x14ac:dyDescent="0.35">
      <c r="A36" s="3" t="s">
        <v>51</v>
      </c>
      <c r="B36" s="3" t="s">
        <v>50</v>
      </c>
      <c r="C36" s="12">
        <v>0.5</v>
      </c>
      <c r="D36" s="12">
        <v>0.6</v>
      </c>
      <c r="E36" s="12">
        <v>0.5</v>
      </c>
      <c r="F36" s="12">
        <v>0.5</v>
      </c>
      <c r="G36" s="19">
        <v>1</v>
      </c>
      <c r="J36" s="12">
        <v>4</v>
      </c>
      <c r="K36" s="12">
        <v>4</v>
      </c>
      <c r="L36" s="12">
        <v>3.5</v>
      </c>
      <c r="M36" s="12">
        <v>3.5</v>
      </c>
      <c r="N36" s="12">
        <v>3.5</v>
      </c>
      <c r="O36" s="12">
        <v>4</v>
      </c>
      <c r="P36" s="12">
        <v>3</v>
      </c>
      <c r="S36" s="19">
        <f t="shared" si="2"/>
        <v>0.6</v>
      </c>
      <c r="T36" s="19">
        <f t="shared" si="2"/>
        <v>0.6</v>
      </c>
      <c r="U36" s="19">
        <f t="shared" si="2"/>
        <v>0.5</v>
      </c>
      <c r="V36" s="19">
        <f t="shared" ref="V36:V60" si="4">IF(ISNUMBER(P36)=TRUE,V$5*(P36-V$4)/(V$3-V$4)+(1-V$5)*(1-(P36-V$4)/(V$3-V$4)),"..")</f>
        <v>0.4</v>
      </c>
      <c r="W36" s="19">
        <f t="shared" si="3"/>
        <v>0.5</v>
      </c>
      <c r="X36" s="19">
        <f t="shared" si="3"/>
        <v>0.6</v>
      </c>
      <c r="Y36" s="19" t="str">
        <f>IF(ISNUMBER(#REF!)=TRUE,Y$5*(#REF!-Y$4)/(Y$3-Y$4)+(1-Y$5)*(1-(#REF!-Y$4)/(Y$3-Y$4)),"..")</f>
        <v>..</v>
      </c>
    </row>
    <row r="37" spans="1:25" x14ac:dyDescent="0.35">
      <c r="A37" s="3" t="s">
        <v>53</v>
      </c>
      <c r="B37" s="3" t="s">
        <v>52</v>
      </c>
      <c r="C37" s="12">
        <v>0.5</v>
      </c>
      <c r="D37" s="12">
        <v>0.55000000000000004</v>
      </c>
      <c r="E37" s="12">
        <v>0.5</v>
      </c>
      <c r="F37" s="12">
        <v>0.5</v>
      </c>
      <c r="G37" s="19">
        <v>1</v>
      </c>
      <c r="J37" s="12">
        <v>4</v>
      </c>
      <c r="K37" s="12">
        <v>3.5</v>
      </c>
      <c r="L37" s="12">
        <v>3.5</v>
      </c>
      <c r="M37" s="12">
        <v>3.5</v>
      </c>
      <c r="N37" s="12">
        <v>3.5</v>
      </c>
      <c r="O37" s="12">
        <v>3</v>
      </c>
      <c r="P37" s="12">
        <v>4</v>
      </c>
      <c r="S37" s="19">
        <f t="shared" si="2"/>
        <v>0.6</v>
      </c>
      <c r="T37" s="19">
        <f t="shared" si="2"/>
        <v>0.5</v>
      </c>
      <c r="U37" s="19">
        <f t="shared" si="2"/>
        <v>0.5</v>
      </c>
      <c r="V37" s="19">
        <f t="shared" si="4"/>
        <v>0.6</v>
      </c>
      <c r="W37" s="19">
        <f t="shared" si="3"/>
        <v>0.5</v>
      </c>
      <c r="X37" s="19">
        <f t="shared" si="3"/>
        <v>0.4</v>
      </c>
      <c r="Y37" s="19" t="str">
        <f>IF(ISNUMBER(#REF!)=TRUE,Y$5*(#REF!-Y$4)/(Y$3-Y$4)+(1-Y$5)*(1-(#REF!-Y$4)/(Y$3-Y$4)),"..")</f>
        <v>..</v>
      </c>
    </row>
    <row r="38" spans="1:25" x14ac:dyDescent="0.35">
      <c r="A38" s="3" t="s">
        <v>55</v>
      </c>
      <c r="B38" s="3" t="s">
        <v>54</v>
      </c>
      <c r="C38" s="12">
        <v>0.56666666666666676</v>
      </c>
      <c r="D38" s="12">
        <v>0.65</v>
      </c>
      <c r="E38" s="12">
        <v>0.6</v>
      </c>
      <c r="F38" s="12">
        <v>0.5</v>
      </c>
      <c r="G38" s="19">
        <v>1</v>
      </c>
      <c r="J38" s="12">
        <v>5</v>
      </c>
      <c r="K38" s="12">
        <v>3.5</v>
      </c>
      <c r="L38" s="12">
        <v>3.5</v>
      </c>
      <c r="M38" s="12">
        <v>3.5</v>
      </c>
      <c r="N38" s="12">
        <v>4</v>
      </c>
      <c r="O38" s="12">
        <v>4</v>
      </c>
      <c r="P38" s="12">
        <v>4</v>
      </c>
      <c r="S38" s="19">
        <f t="shared" si="2"/>
        <v>0.8</v>
      </c>
      <c r="T38" s="19">
        <f t="shared" si="2"/>
        <v>0.5</v>
      </c>
      <c r="U38" s="19">
        <f t="shared" si="2"/>
        <v>0.5</v>
      </c>
      <c r="V38" s="19">
        <f t="shared" si="4"/>
        <v>0.6</v>
      </c>
      <c r="W38" s="19">
        <f t="shared" si="3"/>
        <v>0.6</v>
      </c>
      <c r="X38" s="19">
        <f t="shared" si="3"/>
        <v>0.6</v>
      </c>
      <c r="Y38" s="19" t="str">
        <f>IF(ISNUMBER(#REF!)=TRUE,Y$5*(#REF!-Y$4)/(Y$3-Y$4)+(1-Y$5)*(1-(#REF!-Y$4)/(Y$3-Y$4)),"..")</f>
        <v>..</v>
      </c>
    </row>
    <row r="39" spans="1:25" x14ac:dyDescent="0.35">
      <c r="A39" s="3" t="s">
        <v>57</v>
      </c>
      <c r="B39" s="3" t="s">
        <v>56</v>
      </c>
      <c r="C39" s="12">
        <v>0.5</v>
      </c>
      <c r="D39" s="12">
        <v>0.6</v>
      </c>
      <c r="E39" s="12">
        <v>0.5</v>
      </c>
      <c r="F39" s="12">
        <v>0.4</v>
      </c>
      <c r="G39" s="19">
        <v>1</v>
      </c>
      <c r="J39" s="12">
        <v>4</v>
      </c>
      <c r="K39" s="12">
        <v>4</v>
      </c>
      <c r="L39" s="12">
        <v>3</v>
      </c>
      <c r="M39" s="12">
        <v>3</v>
      </c>
      <c r="N39" s="12">
        <v>3.5</v>
      </c>
      <c r="O39" s="12">
        <v>3.5</v>
      </c>
      <c r="P39" s="12">
        <v>4</v>
      </c>
      <c r="S39" s="19">
        <f t="shared" si="2"/>
        <v>0.6</v>
      </c>
      <c r="T39" s="19">
        <f t="shared" si="2"/>
        <v>0.6</v>
      </c>
      <c r="U39" s="19">
        <f t="shared" si="2"/>
        <v>0.4</v>
      </c>
      <c r="V39" s="19">
        <f t="shared" si="4"/>
        <v>0.6</v>
      </c>
      <c r="W39" s="19">
        <f t="shared" si="3"/>
        <v>0.5</v>
      </c>
      <c r="X39" s="19">
        <f t="shared" si="3"/>
        <v>0.5</v>
      </c>
      <c r="Y39" s="19" t="str">
        <f>IF(ISNUMBER(#REF!)=TRUE,Y$5*(#REF!-Y$4)/(Y$3-Y$4)+(1-Y$5)*(1-(#REF!-Y$4)/(Y$3-Y$4)),"..")</f>
        <v>..</v>
      </c>
    </row>
    <row r="40" spans="1:25" x14ac:dyDescent="0.35">
      <c r="A40" s="3" t="s">
        <v>99</v>
      </c>
      <c r="B40" s="3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9">
        <v>0</v>
      </c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S40" s="19" t="str">
        <f t="shared" si="2"/>
        <v>..</v>
      </c>
      <c r="T40" s="19" t="str">
        <f t="shared" si="2"/>
        <v>..</v>
      </c>
      <c r="U40" s="19" t="str">
        <f t="shared" si="2"/>
        <v>..</v>
      </c>
      <c r="V40" s="19" t="str">
        <f t="shared" si="4"/>
        <v>..</v>
      </c>
      <c r="W40" s="19" t="str">
        <f t="shared" si="3"/>
        <v>..</v>
      </c>
      <c r="X40" s="19" t="str">
        <f t="shared" si="3"/>
        <v>..</v>
      </c>
      <c r="Y40" s="19" t="str">
        <f>IF(ISNUMBER(#REF!)=TRUE,Y$5*(#REF!-Y$4)/(Y$3-Y$4)+(1-Y$5)*(1-(#REF!-Y$4)/(Y$3-Y$4)),"..")</f>
        <v>..</v>
      </c>
    </row>
    <row r="41" spans="1:25" x14ac:dyDescent="0.35">
      <c r="A41" s="3" t="s">
        <v>101</v>
      </c>
      <c r="B41" s="3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9">
        <v>0</v>
      </c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S41" s="19" t="str">
        <f t="shared" si="2"/>
        <v>..</v>
      </c>
      <c r="T41" s="19" t="str">
        <f t="shared" si="2"/>
        <v>..</v>
      </c>
      <c r="U41" s="19" t="str">
        <f t="shared" si="2"/>
        <v>..</v>
      </c>
      <c r="V41" s="19" t="str">
        <f t="shared" si="4"/>
        <v>..</v>
      </c>
      <c r="W41" s="19" t="str">
        <f t="shared" si="3"/>
        <v>..</v>
      </c>
      <c r="X41" s="19" t="str">
        <f t="shared" si="3"/>
        <v>..</v>
      </c>
      <c r="Y41" s="19" t="str">
        <f>IF(ISNUMBER(#REF!)=TRUE,Y$5*(#REF!-Y$4)/(Y$3-Y$4)+(1-Y$5)*(1-(#REF!-Y$4)/(Y$3-Y$4)),"..")</f>
        <v>..</v>
      </c>
    </row>
    <row r="42" spans="1:25" x14ac:dyDescent="0.35">
      <c r="A42" s="3" t="s">
        <v>59</v>
      </c>
      <c r="B42" s="3" t="s">
        <v>58</v>
      </c>
      <c r="C42" s="12">
        <v>0.46666666666666662</v>
      </c>
      <c r="D42" s="12">
        <v>0.45</v>
      </c>
      <c r="E42" s="12">
        <v>0.4</v>
      </c>
      <c r="F42" s="12">
        <v>0.4</v>
      </c>
      <c r="G42" s="19">
        <v>1</v>
      </c>
      <c r="J42" s="12">
        <v>3.5</v>
      </c>
      <c r="K42" s="12">
        <v>3</v>
      </c>
      <c r="L42" s="12">
        <v>3.5</v>
      </c>
      <c r="M42" s="12">
        <v>3</v>
      </c>
      <c r="N42" s="12">
        <v>3</v>
      </c>
      <c r="O42" s="12">
        <v>3.5</v>
      </c>
      <c r="P42" s="12">
        <v>3</v>
      </c>
      <c r="S42" s="19">
        <f t="shared" si="2"/>
        <v>0.5</v>
      </c>
      <c r="T42" s="19">
        <f t="shared" si="2"/>
        <v>0.4</v>
      </c>
      <c r="U42" s="19">
        <f t="shared" si="2"/>
        <v>0.5</v>
      </c>
      <c r="V42" s="19">
        <f t="shared" si="4"/>
        <v>0.4</v>
      </c>
      <c r="W42" s="19">
        <f t="shared" si="3"/>
        <v>0.4</v>
      </c>
      <c r="X42" s="19">
        <f t="shared" si="3"/>
        <v>0.5</v>
      </c>
      <c r="Y42" s="19" t="str">
        <f>IF(ISNUMBER(#REF!)=TRUE,Y$5*(#REF!-Y$4)/(Y$3-Y$4)+(1-Y$5)*(1-(#REF!-Y$4)/(Y$3-Y$4)),"..")</f>
        <v>..</v>
      </c>
    </row>
    <row r="43" spans="1:25" x14ac:dyDescent="0.35">
      <c r="A43" s="3" t="s">
        <v>103</v>
      </c>
      <c r="B43" s="3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9">
        <v>0</v>
      </c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S43" s="19" t="str">
        <f t="shared" si="2"/>
        <v>..</v>
      </c>
      <c r="T43" s="19" t="str">
        <f t="shared" si="2"/>
        <v>..</v>
      </c>
      <c r="U43" s="19" t="str">
        <f t="shared" si="2"/>
        <v>..</v>
      </c>
      <c r="V43" s="19" t="str">
        <f t="shared" si="4"/>
        <v>..</v>
      </c>
      <c r="W43" s="19" t="str">
        <f t="shared" si="3"/>
        <v>..</v>
      </c>
      <c r="X43" s="19" t="str">
        <f t="shared" si="3"/>
        <v>..</v>
      </c>
      <c r="Y43" s="19" t="str">
        <f>IF(ISNUMBER(#REF!)=TRUE,Y$5*(#REF!-Y$4)/(Y$3-Y$4)+(1-Y$5)*(1-(#REF!-Y$4)/(Y$3-Y$4)),"..")</f>
        <v>..</v>
      </c>
    </row>
    <row r="44" spans="1:25" x14ac:dyDescent="0.35">
      <c r="A44" s="3" t="s">
        <v>61</v>
      </c>
      <c r="B44" s="3" t="s">
        <v>60</v>
      </c>
      <c r="C44" s="12">
        <v>0.5</v>
      </c>
      <c r="D44" s="12">
        <v>0.55000000000000004</v>
      </c>
      <c r="E44" s="12">
        <v>0.4</v>
      </c>
      <c r="F44" s="12">
        <v>0.5</v>
      </c>
      <c r="G44" s="19">
        <v>1</v>
      </c>
      <c r="J44" s="12">
        <v>4</v>
      </c>
      <c r="K44" s="12">
        <v>3.5</v>
      </c>
      <c r="L44" s="12">
        <v>3</v>
      </c>
      <c r="M44" s="12">
        <v>3.5</v>
      </c>
      <c r="N44" s="12">
        <v>3</v>
      </c>
      <c r="O44" s="12">
        <v>4</v>
      </c>
      <c r="P44" s="12">
        <v>3.5</v>
      </c>
      <c r="S44" s="19">
        <f t="shared" si="2"/>
        <v>0.6</v>
      </c>
      <c r="T44" s="19">
        <f t="shared" si="2"/>
        <v>0.5</v>
      </c>
      <c r="U44" s="19">
        <f t="shared" si="2"/>
        <v>0.4</v>
      </c>
      <c r="V44" s="19">
        <f t="shared" si="4"/>
        <v>0.5</v>
      </c>
      <c r="W44" s="19">
        <f t="shared" si="3"/>
        <v>0.4</v>
      </c>
      <c r="X44" s="19">
        <f t="shared" si="3"/>
        <v>0.6</v>
      </c>
      <c r="Y44" s="19" t="str">
        <f>IF(ISNUMBER(#REF!)=TRUE,Y$5*(#REF!-Y$4)/(Y$3-Y$4)+(1-Y$5)*(1-(#REF!-Y$4)/(Y$3-Y$4)),"..")</f>
        <v>..</v>
      </c>
    </row>
    <row r="45" spans="1:25" x14ac:dyDescent="0.35">
      <c r="A45" s="3" t="s">
        <v>63</v>
      </c>
      <c r="B45" s="3" t="s">
        <v>62</v>
      </c>
      <c r="C45" s="12">
        <v>0.56666666666666665</v>
      </c>
      <c r="D45" s="12">
        <v>0.5</v>
      </c>
      <c r="E45" s="12">
        <v>0.5</v>
      </c>
      <c r="F45" s="12">
        <v>0.5</v>
      </c>
      <c r="G45" s="19">
        <v>1</v>
      </c>
      <c r="J45" s="12">
        <v>3.5</v>
      </c>
      <c r="K45" s="12">
        <v>3.5</v>
      </c>
      <c r="L45" s="12">
        <v>4</v>
      </c>
      <c r="M45" s="12">
        <v>3.5</v>
      </c>
      <c r="N45" s="12">
        <v>3.5</v>
      </c>
      <c r="O45" s="12">
        <v>4</v>
      </c>
      <c r="P45" s="12">
        <v>3.5</v>
      </c>
      <c r="S45" s="19">
        <f t="shared" si="2"/>
        <v>0.5</v>
      </c>
      <c r="T45" s="19">
        <f t="shared" si="2"/>
        <v>0.5</v>
      </c>
      <c r="U45" s="19">
        <f t="shared" si="2"/>
        <v>0.6</v>
      </c>
      <c r="V45" s="19">
        <f t="shared" si="4"/>
        <v>0.5</v>
      </c>
      <c r="W45" s="19">
        <f t="shared" si="3"/>
        <v>0.5</v>
      </c>
      <c r="X45" s="19">
        <f t="shared" si="3"/>
        <v>0.6</v>
      </c>
      <c r="Y45" s="19" t="str">
        <f>IF(ISNUMBER(#REF!)=TRUE,Y$5*(#REF!-Y$4)/(Y$3-Y$4)+(1-Y$5)*(1-(#REF!-Y$4)/(Y$3-Y$4)),"..")</f>
        <v>..</v>
      </c>
    </row>
    <row r="46" spans="1:25" x14ac:dyDescent="0.35">
      <c r="A46" s="3" t="s">
        <v>65</v>
      </c>
      <c r="B46" s="3" t="s">
        <v>64</v>
      </c>
      <c r="C46" s="12">
        <v>0.6</v>
      </c>
      <c r="D46" s="12">
        <v>0.5</v>
      </c>
      <c r="E46" s="12">
        <v>0.5</v>
      </c>
      <c r="F46" s="12">
        <v>0.6</v>
      </c>
      <c r="G46" s="19">
        <v>1</v>
      </c>
      <c r="J46" s="12">
        <v>3.5</v>
      </c>
      <c r="K46" s="12">
        <v>3.5</v>
      </c>
      <c r="L46" s="12">
        <v>4</v>
      </c>
      <c r="M46" s="12">
        <v>4</v>
      </c>
      <c r="N46" s="12">
        <v>3.5</v>
      </c>
      <c r="O46" s="12">
        <v>4</v>
      </c>
      <c r="P46" s="12">
        <v>4</v>
      </c>
      <c r="S46" s="19">
        <f t="shared" si="2"/>
        <v>0.5</v>
      </c>
      <c r="T46" s="19">
        <f t="shared" si="2"/>
        <v>0.5</v>
      </c>
      <c r="U46" s="19">
        <f t="shared" si="2"/>
        <v>0.6</v>
      </c>
      <c r="V46" s="19">
        <f t="shared" si="4"/>
        <v>0.6</v>
      </c>
      <c r="W46" s="19">
        <f t="shared" si="3"/>
        <v>0.5</v>
      </c>
      <c r="X46" s="19">
        <f t="shared" si="3"/>
        <v>0.6</v>
      </c>
      <c r="Y46" s="19" t="str">
        <f>IF(ISNUMBER(#REF!)=TRUE,Y$5*(#REF!-Y$4)/(Y$3-Y$4)+(1-Y$5)*(1-(#REF!-Y$4)/(Y$3-Y$4)),"..")</f>
        <v>..</v>
      </c>
    </row>
    <row r="47" spans="1:25" x14ac:dyDescent="0.35">
      <c r="A47" s="3" t="s">
        <v>67</v>
      </c>
      <c r="B47" s="3" t="s">
        <v>66</v>
      </c>
      <c r="C47" s="12">
        <v>0.43333333333333335</v>
      </c>
      <c r="D47" s="12">
        <v>0.45</v>
      </c>
      <c r="E47" s="12">
        <v>0.4</v>
      </c>
      <c r="F47" s="12">
        <v>0.4</v>
      </c>
      <c r="G47" s="19">
        <v>1</v>
      </c>
      <c r="J47" s="12">
        <v>3.5</v>
      </c>
      <c r="K47" s="12">
        <v>3</v>
      </c>
      <c r="L47" s="12">
        <v>3</v>
      </c>
      <c r="M47" s="12">
        <v>3</v>
      </c>
      <c r="N47" s="12">
        <v>3</v>
      </c>
      <c r="O47" s="12">
        <v>3.5</v>
      </c>
      <c r="P47" s="12">
        <v>3</v>
      </c>
      <c r="S47" s="19">
        <f t="shared" si="2"/>
        <v>0.5</v>
      </c>
      <c r="T47" s="19">
        <f t="shared" si="2"/>
        <v>0.4</v>
      </c>
      <c r="U47" s="19">
        <f t="shared" si="2"/>
        <v>0.4</v>
      </c>
      <c r="V47" s="19">
        <f t="shared" si="4"/>
        <v>0.4</v>
      </c>
      <c r="W47" s="19">
        <f t="shared" si="3"/>
        <v>0.4</v>
      </c>
      <c r="X47" s="19">
        <f t="shared" si="3"/>
        <v>0.5</v>
      </c>
      <c r="Y47" s="19" t="str">
        <f>IF(ISNUMBER(#REF!)=TRUE,Y$5*(#REF!-Y$4)/(Y$3-Y$4)+(1-Y$5)*(1-(#REF!-Y$4)/(Y$3-Y$4)),"..")</f>
        <v>..</v>
      </c>
    </row>
    <row r="48" spans="1:25" x14ac:dyDescent="0.35">
      <c r="A48" s="3" t="s">
        <v>69</v>
      </c>
      <c r="B48" s="3" t="s">
        <v>68</v>
      </c>
      <c r="C48" s="12">
        <v>0.6333333333333333</v>
      </c>
      <c r="D48" s="12">
        <v>0.6</v>
      </c>
      <c r="E48" s="12">
        <v>0.6</v>
      </c>
      <c r="F48" s="12">
        <v>0.6</v>
      </c>
      <c r="G48" s="19">
        <v>1</v>
      </c>
      <c r="J48" s="12">
        <v>4</v>
      </c>
      <c r="K48" s="12">
        <v>4</v>
      </c>
      <c r="L48" s="12">
        <v>4</v>
      </c>
      <c r="M48" s="12">
        <v>4</v>
      </c>
      <c r="N48" s="12">
        <v>4</v>
      </c>
      <c r="O48" s="12">
        <v>4</v>
      </c>
      <c r="P48" s="12">
        <v>4.5</v>
      </c>
      <c r="S48" s="19">
        <f t="shared" si="2"/>
        <v>0.6</v>
      </c>
      <c r="T48" s="19">
        <f t="shared" si="2"/>
        <v>0.6</v>
      </c>
      <c r="U48" s="19">
        <f t="shared" si="2"/>
        <v>0.6</v>
      </c>
      <c r="V48" s="19">
        <f t="shared" si="4"/>
        <v>0.7</v>
      </c>
      <c r="W48" s="19">
        <f t="shared" si="3"/>
        <v>0.6</v>
      </c>
      <c r="X48" s="19">
        <f t="shared" si="3"/>
        <v>0.6</v>
      </c>
      <c r="Y48" s="19" t="str">
        <f>IF(ISNUMBER(#REF!)=TRUE,Y$5*(#REF!-Y$4)/(Y$3-Y$4)+(1-Y$5)*(1-(#REF!-Y$4)/(Y$3-Y$4)),"..")</f>
        <v>..</v>
      </c>
    </row>
    <row r="49" spans="1:25" x14ac:dyDescent="0.35">
      <c r="A49" s="3" t="s">
        <v>105</v>
      </c>
      <c r="B49" s="3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9">
        <v>0</v>
      </c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S49" s="19" t="str">
        <f t="shared" si="2"/>
        <v>..</v>
      </c>
      <c r="T49" s="19" t="str">
        <f t="shared" si="2"/>
        <v>..</v>
      </c>
      <c r="U49" s="19" t="str">
        <f t="shared" si="2"/>
        <v>..</v>
      </c>
      <c r="V49" s="19" t="str">
        <f t="shared" si="4"/>
        <v>..</v>
      </c>
      <c r="W49" s="19" t="str">
        <f t="shared" si="3"/>
        <v>..</v>
      </c>
      <c r="X49" s="19" t="str">
        <f t="shared" si="3"/>
        <v>..</v>
      </c>
      <c r="Y49" s="19" t="str">
        <f>IF(ISNUMBER(#REF!)=TRUE,Y$5*(#REF!-Y$4)/(Y$3-Y$4)+(1-Y$5)*(1-(#REF!-Y$4)/(Y$3-Y$4)),"..")</f>
        <v>..</v>
      </c>
    </row>
    <row r="50" spans="1:25" x14ac:dyDescent="0.35">
      <c r="A50" s="3" t="s">
        <v>71</v>
      </c>
      <c r="B50" s="3" t="s">
        <v>70</v>
      </c>
      <c r="C50" s="12">
        <v>0.46666666666666662</v>
      </c>
      <c r="D50" s="12">
        <v>0.4</v>
      </c>
      <c r="E50" s="12">
        <v>0.4</v>
      </c>
      <c r="F50" s="12">
        <v>0.4</v>
      </c>
      <c r="G50" s="19">
        <v>1</v>
      </c>
      <c r="J50" s="12">
        <v>3.5</v>
      </c>
      <c r="K50" s="12">
        <v>2.5</v>
      </c>
      <c r="L50" s="12">
        <v>3</v>
      </c>
      <c r="M50" s="12">
        <v>3</v>
      </c>
      <c r="N50" s="12">
        <v>3</v>
      </c>
      <c r="O50" s="12">
        <v>4</v>
      </c>
      <c r="P50" s="12">
        <v>3</v>
      </c>
      <c r="S50" s="19">
        <f t="shared" si="2"/>
        <v>0.5</v>
      </c>
      <c r="T50" s="19">
        <f t="shared" si="2"/>
        <v>0.3</v>
      </c>
      <c r="U50" s="19">
        <f t="shared" si="2"/>
        <v>0.4</v>
      </c>
      <c r="V50" s="19">
        <f t="shared" si="4"/>
        <v>0.4</v>
      </c>
      <c r="W50" s="19">
        <f t="shared" si="3"/>
        <v>0.4</v>
      </c>
      <c r="X50" s="19">
        <f t="shared" si="3"/>
        <v>0.6</v>
      </c>
      <c r="Y50" s="19" t="str">
        <f>IF(ISNUMBER(#REF!)=TRUE,Y$5*(#REF!-Y$4)/(Y$3-Y$4)+(1-Y$5)*(1-(#REF!-Y$4)/(Y$3-Y$4)),"..")</f>
        <v>..</v>
      </c>
    </row>
    <row r="51" spans="1:25" x14ac:dyDescent="0.35">
      <c r="A51" s="3" t="s">
        <v>73</v>
      </c>
      <c r="B51" s="3" t="s">
        <v>72</v>
      </c>
      <c r="C51" s="12">
        <v>0</v>
      </c>
      <c r="D51" s="12">
        <v>0</v>
      </c>
      <c r="E51" s="12">
        <v>0</v>
      </c>
      <c r="F51" s="12">
        <v>0</v>
      </c>
      <c r="G51" s="19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S51" s="19">
        <f t="shared" si="2"/>
        <v>0</v>
      </c>
      <c r="T51" s="19">
        <f t="shared" si="2"/>
        <v>0</v>
      </c>
      <c r="U51" s="19">
        <f t="shared" si="2"/>
        <v>0</v>
      </c>
      <c r="V51" s="19">
        <f t="shared" si="4"/>
        <v>0</v>
      </c>
      <c r="W51" s="19">
        <f t="shared" si="3"/>
        <v>0</v>
      </c>
      <c r="X51" s="19">
        <f t="shared" si="3"/>
        <v>0</v>
      </c>
      <c r="Y51" s="19" t="str">
        <f>IF(ISNUMBER(#REF!)=TRUE,Y$5*(#REF!-Y$4)/(Y$3-Y$4)+(1-Y$5)*(1-(#REF!-Y$4)/(Y$3-Y$4)),"..")</f>
        <v>..</v>
      </c>
    </row>
    <row r="52" spans="1:25" x14ac:dyDescent="0.35">
      <c r="A52" s="3" t="s">
        <v>107</v>
      </c>
      <c r="B52" s="3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9">
        <v>0</v>
      </c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S52" s="19" t="str">
        <f t="shared" si="2"/>
        <v>..</v>
      </c>
      <c r="T52" s="19" t="str">
        <f t="shared" si="2"/>
        <v>..</v>
      </c>
      <c r="U52" s="19" t="str">
        <f t="shared" si="2"/>
        <v>..</v>
      </c>
      <c r="V52" s="19" t="str">
        <f t="shared" si="4"/>
        <v>..</v>
      </c>
      <c r="W52" s="19" t="str">
        <f t="shared" si="3"/>
        <v>..</v>
      </c>
      <c r="X52" s="19" t="str">
        <f t="shared" si="3"/>
        <v>..</v>
      </c>
      <c r="Y52" s="19" t="str">
        <f>IF(ISNUMBER(#REF!)=TRUE,Y$5*(#REF!-Y$4)/(Y$3-Y$4)+(1-Y$5)*(1-(#REF!-Y$4)/(Y$3-Y$4)),"..")</f>
        <v>..</v>
      </c>
    </row>
    <row r="53" spans="1:25" x14ac:dyDescent="0.35">
      <c r="A53" s="3" t="s">
        <v>75</v>
      </c>
      <c r="B53" s="3" t="s">
        <v>74</v>
      </c>
      <c r="C53" s="12">
        <v>0.3</v>
      </c>
      <c r="D53" s="12">
        <v>0.35</v>
      </c>
      <c r="E53" s="12">
        <v>0.2</v>
      </c>
      <c r="F53" s="12">
        <v>0.2</v>
      </c>
      <c r="G53" s="19">
        <v>1</v>
      </c>
      <c r="J53" s="12">
        <v>3.5</v>
      </c>
      <c r="K53" s="12">
        <v>2</v>
      </c>
      <c r="L53" s="12">
        <v>2.5</v>
      </c>
      <c r="M53" s="12">
        <v>2</v>
      </c>
      <c r="N53" s="12">
        <v>2</v>
      </c>
      <c r="O53" s="12">
        <v>2.5</v>
      </c>
      <c r="P53" s="12">
        <v>2.5</v>
      </c>
      <c r="S53" s="19">
        <f t="shared" si="2"/>
        <v>0.5</v>
      </c>
      <c r="T53" s="19">
        <f t="shared" si="2"/>
        <v>0.2</v>
      </c>
      <c r="U53" s="19">
        <f t="shared" si="2"/>
        <v>0.3</v>
      </c>
      <c r="V53" s="19">
        <f t="shared" si="4"/>
        <v>0.3</v>
      </c>
      <c r="W53" s="19">
        <f t="shared" si="3"/>
        <v>0.2</v>
      </c>
      <c r="X53" s="19">
        <f t="shared" si="3"/>
        <v>0.3</v>
      </c>
      <c r="Y53" s="19" t="str">
        <f>IF(ISNUMBER(#REF!)=TRUE,Y$5*(#REF!-Y$4)/(Y$3-Y$4)+(1-Y$5)*(1-(#REF!-Y$4)/(Y$3-Y$4)),"..")</f>
        <v>..</v>
      </c>
    </row>
    <row r="54" spans="1:25" x14ac:dyDescent="0.35">
      <c r="A54" s="3" t="s">
        <v>109</v>
      </c>
      <c r="B54" s="3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9">
        <v>0</v>
      </c>
      <c r="J54" s="12" t="s">
        <v>118</v>
      </c>
      <c r="K54" s="12" t="s">
        <v>118</v>
      </c>
      <c r="L54" s="12" t="s">
        <v>118</v>
      </c>
      <c r="M54" s="12" t="s">
        <v>118</v>
      </c>
      <c r="N54" s="12" t="s">
        <v>118</v>
      </c>
      <c r="O54" s="12" t="s">
        <v>118</v>
      </c>
      <c r="P54" s="12" t="s">
        <v>118</v>
      </c>
      <c r="S54" s="19" t="str">
        <f t="shared" si="2"/>
        <v>..</v>
      </c>
      <c r="T54" s="19" t="str">
        <f t="shared" si="2"/>
        <v>..</v>
      </c>
      <c r="U54" s="19" t="str">
        <f t="shared" si="2"/>
        <v>..</v>
      </c>
      <c r="V54" s="19" t="str">
        <f t="shared" si="4"/>
        <v>..</v>
      </c>
      <c r="W54" s="19" t="str">
        <f t="shared" si="3"/>
        <v>..</v>
      </c>
      <c r="X54" s="19" t="str">
        <f t="shared" si="3"/>
        <v>..</v>
      </c>
      <c r="Y54" s="19" t="str">
        <f>IF(ISNUMBER(#REF!)=TRUE,Y$5*(#REF!-Y$4)/(Y$3-Y$4)+(1-Y$5)*(1-(#REF!-Y$4)/(Y$3-Y$4)),"..")</f>
        <v>..</v>
      </c>
    </row>
    <row r="55" spans="1:25" x14ac:dyDescent="0.35">
      <c r="A55" s="3" t="s">
        <v>77</v>
      </c>
      <c r="B55" s="3" t="s">
        <v>76</v>
      </c>
      <c r="C55" s="12">
        <v>0.6</v>
      </c>
      <c r="D55" s="12">
        <v>0.6</v>
      </c>
      <c r="E55" s="12">
        <v>0.5</v>
      </c>
      <c r="F55" s="12">
        <v>0.5</v>
      </c>
      <c r="G55" s="19">
        <v>1</v>
      </c>
      <c r="J55" s="12">
        <v>4</v>
      </c>
      <c r="K55" s="12">
        <v>4</v>
      </c>
      <c r="L55" s="12">
        <v>4</v>
      </c>
      <c r="M55" s="12">
        <v>3.5</v>
      </c>
      <c r="N55" s="12">
        <v>3.5</v>
      </c>
      <c r="O55" s="12">
        <v>4</v>
      </c>
      <c r="P55" s="12">
        <v>4</v>
      </c>
      <c r="S55" s="19">
        <f t="shared" si="2"/>
        <v>0.6</v>
      </c>
      <c r="T55" s="19">
        <f t="shared" si="2"/>
        <v>0.6</v>
      </c>
      <c r="U55" s="19">
        <f t="shared" si="2"/>
        <v>0.6</v>
      </c>
      <c r="V55" s="19">
        <f t="shared" si="4"/>
        <v>0.6</v>
      </c>
      <c r="W55" s="19">
        <f t="shared" si="3"/>
        <v>0.5</v>
      </c>
      <c r="X55" s="19">
        <f t="shared" si="3"/>
        <v>0.6</v>
      </c>
      <c r="Y55" s="19" t="str">
        <f>IF(ISNUMBER(#REF!)=TRUE,Y$5*(#REF!-Y$4)/(Y$3-Y$4)+(1-Y$5)*(1-(#REF!-Y$4)/(Y$3-Y$4)),"..")</f>
        <v>..</v>
      </c>
    </row>
    <row r="56" spans="1:25" x14ac:dyDescent="0.35">
      <c r="A56" s="3" t="s">
        <v>79</v>
      </c>
      <c r="B56" s="3" t="s">
        <v>78</v>
      </c>
      <c r="C56" s="12">
        <v>0.33333333333333331</v>
      </c>
      <c r="D56" s="12">
        <v>0.4</v>
      </c>
      <c r="E56" s="12">
        <v>0.4</v>
      </c>
      <c r="F56" s="12">
        <v>0.4</v>
      </c>
      <c r="G56" s="19">
        <v>1</v>
      </c>
      <c r="J56" s="12">
        <v>4</v>
      </c>
      <c r="K56" s="12">
        <v>2</v>
      </c>
      <c r="L56" s="12">
        <v>2</v>
      </c>
      <c r="M56" s="12">
        <v>3</v>
      </c>
      <c r="N56" s="12">
        <v>3</v>
      </c>
      <c r="O56" s="12">
        <v>3</v>
      </c>
      <c r="P56" s="12">
        <v>3</v>
      </c>
      <c r="S56" s="19">
        <f t="shared" si="2"/>
        <v>0.6</v>
      </c>
      <c r="T56" s="19">
        <f t="shared" si="2"/>
        <v>0.2</v>
      </c>
      <c r="U56" s="19">
        <f t="shared" si="2"/>
        <v>0.2</v>
      </c>
      <c r="V56" s="19">
        <f t="shared" si="4"/>
        <v>0.4</v>
      </c>
      <c r="W56" s="19">
        <f t="shared" si="3"/>
        <v>0.4</v>
      </c>
      <c r="X56" s="19">
        <f t="shared" si="3"/>
        <v>0.4</v>
      </c>
      <c r="Y56" s="19" t="str">
        <f>IF(ISNUMBER(#REF!)=TRUE,Y$5*(#REF!-Y$4)/(Y$3-Y$4)+(1-Y$5)*(1-(#REF!-Y$4)/(Y$3-Y$4)),"..")</f>
        <v>..</v>
      </c>
    </row>
    <row r="57" spans="1:25" x14ac:dyDescent="0.35">
      <c r="A57" s="3" t="s">
        <v>111</v>
      </c>
      <c r="B57" s="3" t="s">
        <v>110</v>
      </c>
      <c r="C57" s="12" t="s">
        <v>118</v>
      </c>
      <c r="D57" s="12" t="s">
        <v>118</v>
      </c>
      <c r="E57" s="12" t="s">
        <v>118</v>
      </c>
      <c r="F57" s="12" t="s">
        <v>118</v>
      </c>
      <c r="G57" s="19">
        <v>0</v>
      </c>
      <c r="J57" s="12" t="s">
        <v>118</v>
      </c>
      <c r="K57" s="12" t="s">
        <v>118</v>
      </c>
      <c r="L57" s="12" t="s">
        <v>118</v>
      </c>
      <c r="M57" s="12" t="s">
        <v>118</v>
      </c>
      <c r="N57" s="12" t="s">
        <v>118</v>
      </c>
      <c r="O57" s="12" t="s">
        <v>118</v>
      </c>
      <c r="P57" s="12" t="s">
        <v>118</v>
      </c>
      <c r="S57" s="19" t="str">
        <f t="shared" si="2"/>
        <v>..</v>
      </c>
      <c r="T57" s="19" t="str">
        <f t="shared" si="2"/>
        <v>..</v>
      </c>
      <c r="U57" s="19" t="str">
        <f t="shared" si="2"/>
        <v>..</v>
      </c>
      <c r="V57" s="19" t="str">
        <f t="shared" si="4"/>
        <v>..</v>
      </c>
      <c r="W57" s="19" t="str">
        <f t="shared" si="3"/>
        <v>..</v>
      </c>
      <c r="X57" s="19" t="str">
        <f t="shared" si="3"/>
        <v>..</v>
      </c>
      <c r="Y57" s="19" t="str">
        <f>IF(ISNUMBER(#REF!)=TRUE,Y$5*(#REF!-Y$4)/(Y$3-Y$4)+(1-Y$5)*(1-(#REF!-Y$4)/(Y$3-Y$4)),"..")</f>
        <v>..</v>
      </c>
    </row>
    <row r="58" spans="1:25" x14ac:dyDescent="0.35">
      <c r="A58" s="3" t="s">
        <v>81</v>
      </c>
      <c r="B58" s="3" t="s">
        <v>80</v>
      </c>
      <c r="C58" s="12">
        <v>0.56666666666666665</v>
      </c>
      <c r="D58" s="12">
        <v>0.7</v>
      </c>
      <c r="E58" s="12">
        <v>0.6</v>
      </c>
      <c r="F58" s="12">
        <v>0.4</v>
      </c>
      <c r="G58" s="19">
        <v>1</v>
      </c>
      <c r="J58" s="12">
        <v>4.5</v>
      </c>
      <c r="K58" s="12">
        <v>4.5</v>
      </c>
      <c r="L58" s="12">
        <v>3.5</v>
      </c>
      <c r="M58" s="12">
        <v>3</v>
      </c>
      <c r="N58" s="12">
        <v>4</v>
      </c>
      <c r="O58" s="12">
        <v>4.5</v>
      </c>
      <c r="P58" s="12">
        <v>3.5</v>
      </c>
      <c r="S58" s="19">
        <f t="shared" si="2"/>
        <v>0.7</v>
      </c>
      <c r="T58" s="19">
        <f t="shared" si="2"/>
        <v>0.7</v>
      </c>
      <c r="U58" s="19">
        <f t="shared" si="2"/>
        <v>0.5</v>
      </c>
      <c r="V58" s="19">
        <f t="shared" si="4"/>
        <v>0.5</v>
      </c>
      <c r="W58" s="19">
        <f t="shared" si="3"/>
        <v>0.6</v>
      </c>
      <c r="X58" s="19">
        <f t="shared" si="3"/>
        <v>0.7</v>
      </c>
      <c r="Y58" s="19" t="str">
        <f>IF(ISNUMBER(#REF!)=TRUE,Y$5*(#REF!-Y$4)/(Y$3-Y$4)+(1-Y$5)*(1-(#REF!-Y$4)/(Y$3-Y$4)),"..")</f>
        <v>..</v>
      </c>
    </row>
    <row r="59" spans="1:25" x14ac:dyDescent="0.35">
      <c r="A59" s="3" t="s">
        <v>83</v>
      </c>
      <c r="B59" s="3" t="s">
        <v>82</v>
      </c>
      <c r="C59" s="12">
        <v>0.46666666666666662</v>
      </c>
      <c r="D59" s="12">
        <v>0.5</v>
      </c>
      <c r="E59" s="12">
        <v>0.5</v>
      </c>
      <c r="F59" s="12">
        <v>0.4</v>
      </c>
      <c r="G59" s="19">
        <v>1</v>
      </c>
      <c r="J59" s="12">
        <v>3.5</v>
      </c>
      <c r="K59" s="12">
        <v>3.5</v>
      </c>
      <c r="L59" s="12">
        <v>3</v>
      </c>
      <c r="M59" s="12">
        <v>3</v>
      </c>
      <c r="N59" s="12">
        <v>3.5</v>
      </c>
      <c r="O59" s="12">
        <v>3.5</v>
      </c>
      <c r="P59" s="12">
        <v>3.5</v>
      </c>
      <c r="S59" s="19">
        <f t="shared" si="2"/>
        <v>0.5</v>
      </c>
      <c r="T59" s="19">
        <f t="shared" si="2"/>
        <v>0.5</v>
      </c>
      <c r="U59" s="19">
        <f t="shared" si="2"/>
        <v>0.4</v>
      </c>
      <c r="V59" s="19">
        <f t="shared" si="4"/>
        <v>0.5</v>
      </c>
      <c r="W59" s="19">
        <f t="shared" si="3"/>
        <v>0.5</v>
      </c>
      <c r="X59" s="19">
        <f t="shared" si="3"/>
        <v>0.5</v>
      </c>
      <c r="Y59" s="19" t="str">
        <f>IF(ISNUMBER(#REF!)=TRUE,Y$5*(#REF!-Y$4)/(Y$3-Y$4)+(1-Y$5)*(1-(#REF!-Y$4)/(Y$3-Y$4)),"..")</f>
        <v>..</v>
      </c>
    </row>
    <row r="60" spans="1:25" x14ac:dyDescent="0.35">
      <c r="A60" s="3" t="s">
        <v>85</v>
      </c>
      <c r="B60" s="3" t="s">
        <v>84</v>
      </c>
      <c r="C60" s="12">
        <v>0.20000000000000004</v>
      </c>
      <c r="D60" s="12">
        <v>0.2</v>
      </c>
      <c r="E60" s="12">
        <v>0.2</v>
      </c>
      <c r="F60" s="12">
        <v>0.2</v>
      </c>
      <c r="G60" s="19">
        <v>1</v>
      </c>
      <c r="I60" s="19" t="s">
        <v>128</v>
      </c>
      <c r="J60" s="12">
        <v>2</v>
      </c>
      <c r="K60" s="12">
        <v>2</v>
      </c>
      <c r="L60" s="12">
        <v>2</v>
      </c>
      <c r="M60" s="12">
        <v>2</v>
      </c>
      <c r="N60" s="12">
        <v>2</v>
      </c>
      <c r="O60" s="12">
        <v>2</v>
      </c>
      <c r="P60" s="12">
        <v>2</v>
      </c>
      <c r="S60" s="19">
        <f t="shared" si="2"/>
        <v>0.2</v>
      </c>
      <c r="T60" s="19">
        <f t="shared" si="2"/>
        <v>0.2</v>
      </c>
      <c r="U60" s="19">
        <f t="shared" si="2"/>
        <v>0.2</v>
      </c>
      <c r="V60" s="19">
        <f t="shared" si="4"/>
        <v>0.2</v>
      </c>
      <c r="W60" s="19">
        <f t="shared" si="3"/>
        <v>0.2</v>
      </c>
      <c r="X60" s="19">
        <f t="shared" si="3"/>
        <v>0.2</v>
      </c>
      <c r="Y60" s="19" t="str">
        <f>IF(ISNUMBER(#REF!)=TRUE,Y$5*(#REF!-Y$4)/(Y$3-Y$4)+(1-Y$5)*(1-(#REF!-Y$4)/(Y$3-Y$4)),"..")</f>
        <v>..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60"/>
  <sheetViews>
    <sheetView topLeftCell="C3" workbookViewId="0">
      <selection activeCell="C8" sqref="C8:P63"/>
    </sheetView>
  </sheetViews>
  <sheetFormatPr defaultColWidth="8.81640625" defaultRowHeight="14.5" x14ac:dyDescent="0.35"/>
  <cols>
    <col min="1" max="1" width="8.81640625" style="6"/>
    <col min="2" max="2" width="23.26953125" style="6" customWidth="1"/>
    <col min="3" max="7" width="10.7265625" style="19" customWidth="1"/>
    <col min="8" max="8" width="4.26953125" style="19" customWidth="1"/>
    <col min="9" max="9" width="19.81640625" style="19" customWidth="1"/>
    <col min="10" max="16" width="8.81640625" style="19"/>
    <col min="17" max="17" width="5.453125" style="19" customWidth="1"/>
    <col min="18" max="18" width="8.81640625" style="4"/>
    <col min="19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R1" s="2" t="s">
        <v>116</v>
      </c>
    </row>
    <row r="2" spans="1:25" s="2" customFormat="1" ht="116" x14ac:dyDescent="0.35"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R2" s="15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R3" s="10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R4" s="10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R5" s="10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R6" s="10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A7" s="8"/>
      <c r="B7" s="8"/>
      <c r="C7" s="3" t="s">
        <v>141</v>
      </c>
      <c r="D7" s="3" t="s">
        <v>142</v>
      </c>
      <c r="E7" s="3" t="s">
        <v>143</v>
      </c>
      <c r="F7" s="3" t="s">
        <v>144</v>
      </c>
      <c r="G7" s="3" t="s">
        <v>174</v>
      </c>
      <c r="H7" s="3"/>
      <c r="I7" s="3"/>
      <c r="J7" s="3"/>
      <c r="K7" s="3"/>
      <c r="L7" s="3"/>
      <c r="M7" s="3"/>
      <c r="N7" s="3"/>
      <c r="O7" s="3"/>
      <c r="P7" s="3"/>
    </row>
    <row r="8" spans="1:25" x14ac:dyDescent="0.35">
      <c r="A8" s="8" t="s">
        <v>87</v>
      </c>
      <c r="B8" s="8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1">
        <v>0</v>
      </c>
      <c r="H8" s="11"/>
      <c r="I8" s="11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S8" s="19" t="str">
        <f>IF(ISNUMBER(J8)=TRUE,S$5*(J8-S$4)/(S$3-S$4)+(1-S$5)*(1-(J8-S$4)/(S$3-S$4)),"..")</f>
        <v>..</v>
      </c>
      <c r="T8" s="19" t="str">
        <f t="shared" ref="T8:Y23" si="0">IF(ISNUMBER(K8)=TRUE,T$5*(K8-T$4)/(T$3-T$4)+(1-T$5)*(1-(K8-T$4)/(T$3-T$4)),"..")</f>
        <v>..</v>
      </c>
      <c r="U8" s="19" t="str">
        <f t="shared" si="0"/>
        <v>..</v>
      </c>
      <c r="V8" s="19" t="str">
        <f t="shared" si="0"/>
        <v>..</v>
      </c>
      <c r="W8" s="19" t="str">
        <f t="shared" si="0"/>
        <v>..</v>
      </c>
      <c r="X8" s="19" t="str">
        <f t="shared" si="0"/>
        <v>..</v>
      </c>
      <c r="Y8" s="19" t="str">
        <f t="shared" si="0"/>
        <v>..</v>
      </c>
    </row>
    <row r="9" spans="1:25" x14ac:dyDescent="0.35">
      <c r="A9" s="8" t="s">
        <v>8</v>
      </c>
      <c r="B9" s="8" t="s">
        <v>7</v>
      </c>
      <c r="C9" s="12">
        <v>0.3</v>
      </c>
      <c r="D9" s="12">
        <v>0.4</v>
      </c>
      <c r="E9" s="12">
        <v>0.3</v>
      </c>
      <c r="F9" s="12">
        <v>0.3</v>
      </c>
      <c r="G9" s="11">
        <v>1</v>
      </c>
      <c r="H9" s="11"/>
      <c r="I9" s="11"/>
      <c r="J9" s="12">
        <v>3</v>
      </c>
      <c r="K9" s="12">
        <v>3</v>
      </c>
      <c r="L9" s="12">
        <v>2.5</v>
      </c>
      <c r="M9" s="12">
        <v>2.5</v>
      </c>
      <c r="N9" s="12">
        <v>2.5</v>
      </c>
      <c r="O9" s="12">
        <v>2.5</v>
      </c>
      <c r="P9" s="12">
        <v>2.5</v>
      </c>
      <c r="S9" s="19">
        <f t="shared" ref="S9:Y59" si="1">IF(ISNUMBER(J9)=TRUE,S$5*(J9-S$4)/(S$3-S$4)+(1-S$5)*(1-(J9-S$4)/(S$3-S$4)),"..")</f>
        <v>0.4</v>
      </c>
      <c r="T9" s="19">
        <f t="shared" si="0"/>
        <v>0.4</v>
      </c>
      <c r="U9" s="19">
        <f t="shared" si="0"/>
        <v>0.3</v>
      </c>
      <c r="V9" s="19">
        <f t="shared" si="0"/>
        <v>0.3</v>
      </c>
      <c r="W9" s="19">
        <f t="shared" si="0"/>
        <v>0.3</v>
      </c>
      <c r="X9" s="19">
        <f t="shared" si="0"/>
        <v>0.3</v>
      </c>
      <c r="Y9" s="19">
        <f t="shared" si="0"/>
        <v>0.3</v>
      </c>
    </row>
    <row r="10" spans="1:25" x14ac:dyDescent="0.35">
      <c r="A10" s="8" t="s">
        <v>10</v>
      </c>
      <c r="B10" s="8" t="s">
        <v>9</v>
      </c>
      <c r="C10" s="12">
        <v>0.53333333333333333</v>
      </c>
      <c r="D10" s="12">
        <v>0.55000000000000004</v>
      </c>
      <c r="E10" s="12">
        <v>0.6</v>
      </c>
      <c r="F10" s="12">
        <v>0.6</v>
      </c>
      <c r="G10" s="11">
        <v>1</v>
      </c>
      <c r="H10" s="11"/>
      <c r="I10" s="11"/>
      <c r="J10" s="12">
        <v>4</v>
      </c>
      <c r="K10" s="12">
        <v>3.5</v>
      </c>
      <c r="L10" s="12">
        <v>3.5</v>
      </c>
      <c r="M10" s="12">
        <v>4</v>
      </c>
      <c r="N10" s="12">
        <v>4</v>
      </c>
      <c r="O10" s="12">
        <v>3.5</v>
      </c>
      <c r="P10" s="12">
        <v>4</v>
      </c>
      <c r="S10" s="19">
        <f t="shared" si="1"/>
        <v>0.6</v>
      </c>
      <c r="T10" s="19">
        <f t="shared" si="0"/>
        <v>0.5</v>
      </c>
      <c r="U10" s="19">
        <f t="shared" si="0"/>
        <v>0.5</v>
      </c>
      <c r="V10" s="19">
        <f t="shared" si="0"/>
        <v>0.6</v>
      </c>
      <c r="W10" s="19">
        <f t="shared" si="0"/>
        <v>0.6</v>
      </c>
      <c r="X10" s="19">
        <f t="shared" si="0"/>
        <v>0.5</v>
      </c>
      <c r="Y10" s="19">
        <f t="shared" si="0"/>
        <v>0.6</v>
      </c>
    </row>
    <row r="11" spans="1:25" x14ac:dyDescent="0.35">
      <c r="A11" s="8" t="s">
        <v>89</v>
      </c>
      <c r="B11" s="8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1">
        <v>0</v>
      </c>
      <c r="H11" s="11"/>
      <c r="I11" s="11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S11" s="19" t="str">
        <f t="shared" si="1"/>
        <v>..</v>
      </c>
      <c r="T11" s="19" t="str">
        <f t="shared" si="0"/>
        <v>..</v>
      </c>
      <c r="U11" s="19" t="str">
        <f t="shared" si="0"/>
        <v>..</v>
      </c>
      <c r="V11" s="19" t="str">
        <f t="shared" si="0"/>
        <v>..</v>
      </c>
      <c r="W11" s="19" t="str">
        <f t="shared" si="0"/>
        <v>..</v>
      </c>
      <c r="X11" s="19" t="str">
        <f t="shared" si="0"/>
        <v>..</v>
      </c>
      <c r="Y11" s="19" t="str">
        <f t="shared" si="0"/>
        <v>..</v>
      </c>
    </row>
    <row r="12" spans="1:25" x14ac:dyDescent="0.35">
      <c r="A12" s="8" t="s">
        <v>12</v>
      </c>
      <c r="B12" s="8" t="s">
        <v>11</v>
      </c>
      <c r="C12" s="12">
        <v>0.5</v>
      </c>
      <c r="D12" s="12">
        <v>0.55000000000000004</v>
      </c>
      <c r="E12" s="12">
        <v>0.5</v>
      </c>
      <c r="F12" s="12">
        <v>0.5</v>
      </c>
      <c r="G12" s="11">
        <v>1</v>
      </c>
      <c r="H12" s="11"/>
      <c r="I12" s="11"/>
      <c r="J12" s="12">
        <v>4</v>
      </c>
      <c r="K12" s="12">
        <v>3.5</v>
      </c>
      <c r="L12" s="12">
        <v>3</v>
      </c>
      <c r="M12" s="12">
        <v>3.5</v>
      </c>
      <c r="N12" s="12">
        <v>3.5</v>
      </c>
      <c r="O12" s="12">
        <v>4.5</v>
      </c>
      <c r="P12" s="12">
        <v>3</v>
      </c>
      <c r="S12" s="19">
        <f t="shared" si="1"/>
        <v>0.6</v>
      </c>
      <c r="T12" s="19">
        <f t="shared" si="0"/>
        <v>0.5</v>
      </c>
      <c r="U12" s="19">
        <f t="shared" si="0"/>
        <v>0.4</v>
      </c>
      <c r="V12" s="19">
        <f t="shared" si="0"/>
        <v>0.5</v>
      </c>
      <c r="W12" s="19">
        <f t="shared" si="0"/>
        <v>0.5</v>
      </c>
      <c r="X12" s="19">
        <f t="shared" si="0"/>
        <v>0.7</v>
      </c>
      <c r="Y12" s="19">
        <f t="shared" si="0"/>
        <v>0.4</v>
      </c>
    </row>
    <row r="13" spans="1:25" x14ac:dyDescent="0.35">
      <c r="A13" s="8" t="s">
        <v>14</v>
      </c>
      <c r="B13" s="8" t="s">
        <v>13</v>
      </c>
      <c r="C13" s="12">
        <v>0.40000000000000008</v>
      </c>
      <c r="D13" s="12">
        <v>0.4</v>
      </c>
      <c r="E13" s="12">
        <v>0.3</v>
      </c>
      <c r="F13" s="12">
        <v>0.3</v>
      </c>
      <c r="G13" s="11">
        <v>1</v>
      </c>
      <c r="H13" s="11"/>
      <c r="I13" s="11"/>
      <c r="J13" s="12">
        <v>3.5</v>
      </c>
      <c r="K13" s="12">
        <v>2.5</v>
      </c>
      <c r="L13" s="12">
        <v>3</v>
      </c>
      <c r="M13" s="12">
        <v>2.5</v>
      </c>
      <c r="N13" s="12">
        <v>2.5</v>
      </c>
      <c r="O13" s="12">
        <v>3</v>
      </c>
      <c r="P13" s="12">
        <v>3</v>
      </c>
      <c r="S13" s="19">
        <f t="shared" si="1"/>
        <v>0.5</v>
      </c>
      <c r="T13" s="19">
        <f t="shared" si="0"/>
        <v>0.3</v>
      </c>
      <c r="U13" s="19">
        <f t="shared" si="0"/>
        <v>0.4</v>
      </c>
      <c r="V13" s="19">
        <f t="shared" si="0"/>
        <v>0.3</v>
      </c>
      <c r="W13" s="19">
        <f t="shared" si="0"/>
        <v>0.3</v>
      </c>
      <c r="X13" s="19">
        <f t="shared" si="0"/>
        <v>0.4</v>
      </c>
      <c r="Y13" s="19">
        <f t="shared" si="0"/>
        <v>0.4</v>
      </c>
    </row>
    <row r="14" spans="1:25" x14ac:dyDescent="0.35">
      <c r="A14" s="8" t="s">
        <v>16</v>
      </c>
      <c r="B14" s="8" t="s">
        <v>15</v>
      </c>
      <c r="C14" s="12">
        <v>0.46666666666666662</v>
      </c>
      <c r="D14" s="12">
        <v>0.5</v>
      </c>
      <c r="E14" s="12">
        <v>0.3</v>
      </c>
      <c r="F14" s="12">
        <v>0.4</v>
      </c>
      <c r="G14" s="11">
        <v>1</v>
      </c>
      <c r="H14" s="11"/>
      <c r="I14" s="11"/>
      <c r="J14" s="12">
        <v>4</v>
      </c>
      <c r="K14" s="12">
        <v>3</v>
      </c>
      <c r="L14" s="12">
        <v>3</v>
      </c>
      <c r="M14" s="12">
        <v>3</v>
      </c>
      <c r="N14" s="12">
        <v>2.5</v>
      </c>
      <c r="O14" s="12">
        <v>3.5</v>
      </c>
      <c r="P14" s="12">
        <v>3.5</v>
      </c>
      <c r="S14" s="19">
        <f t="shared" si="1"/>
        <v>0.6</v>
      </c>
      <c r="T14" s="19">
        <f t="shared" si="0"/>
        <v>0.4</v>
      </c>
      <c r="U14" s="19">
        <f t="shared" si="0"/>
        <v>0.4</v>
      </c>
      <c r="V14" s="19">
        <f t="shared" si="0"/>
        <v>0.4</v>
      </c>
      <c r="W14" s="19">
        <f t="shared" si="0"/>
        <v>0.3</v>
      </c>
      <c r="X14" s="19">
        <f t="shared" si="0"/>
        <v>0.5</v>
      </c>
      <c r="Y14" s="19">
        <f t="shared" si="0"/>
        <v>0.5</v>
      </c>
    </row>
    <row r="15" spans="1:25" x14ac:dyDescent="0.35">
      <c r="A15" s="8" t="s">
        <v>18</v>
      </c>
      <c r="B15" s="8" t="s">
        <v>17</v>
      </c>
      <c r="C15" s="12">
        <v>0.6</v>
      </c>
      <c r="D15" s="12">
        <v>0.55000000000000004</v>
      </c>
      <c r="E15" s="12">
        <v>0.6</v>
      </c>
      <c r="F15" s="12">
        <v>0.7</v>
      </c>
      <c r="G15" s="11">
        <v>1</v>
      </c>
      <c r="H15" s="11"/>
      <c r="I15" s="11"/>
      <c r="J15" s="12">
        <v>3.5</v>
      </c>
      <c r="K15" s="12">
        <v>4</v>
      </c>
      <c r="L15" s="12">
        <v>4</v>
      </c>
      <c r="M15" s="12">
        <v>4.5</v>
      </c>
      <c r="N15" s="12">
        <v>4</v>
      </c>
      <c r="O15" s="12">
        <v>4</v>
      </c>
      <c r="P15" s="12">
        <v>4</v>
      </c>
      <c r="S15" s="19">
        <f t="shared" si="1"/>
        <v>0.5</v>
      </c>
      <c r="T15" s="19">
        <f t="shared" si="0"/>
        <v>0.6</v>
      </c>
      <c r="U15" s="19">
        <f t="shared" si="0"/>
        <v>0.6</v>
      </c>
      <c r="V15" s="19">
        <f t="shared" si="0"/>
        <v>0.7</v>
      </c>
      <c r="W15" s="19">
        <f t="shared" si="0"/>
        <v>0.6</v>
      </c>
      <c r="X15" s="19">
        <f t="shared" si="0"/>
        <v>0.6</v>
      </c>
      <c r="Y15" s="19">
        <f t="shared" si="0"/>
        <v>0.6</v>
      </c>
    </row>
    <row r="16" spans="1:25" x14ac:dyDescent="0.35">
      <c r="A16" s="8" t="s">
        <v>20</v>
      </c>
      <c r="B16" s="8" t="s">
        <v>19</v>
      </c>
      <c r="C16" s="12">
        <v>0.26666666666666666</v>
      </c>
      <c r="D16" s="12">
        <v>0.35</v>
      </c>
      <c r="E16" s="12">
        <v>0.3</v>
      </c>
      <c r="F16" s="12">
        <v>0.3</v>
      </c>
      <c r="G16" s="11">
        <v>1</v>
      </c>
      <c r="H16" s="11"/>
      <c r="I16" s="11"/>
      <c r="J16" s="12">
        <v>3.5</v>
      </c>
      <c r="K16" s="12">
        <v>2</v>
      </c>
      <c r="L16" s="12">
        <v>2</v>
      </c>
      <c r="M16" s="12">
        <v>2.5</v>
      </c>
      <c r="N16" s="12">
        <v>2.5</v>
      </c>
      <c r="O16" s="12">
        <v>2.5</v>
      </c>
      <c r="P16" s="12">
        <v>2.5</v>
      </c>
      <c r="S16" s="19">
        <f t="shared" si="1"/>
        <v>0.5</v>
      </c>
      <c r="T16" s="19">
        <f t="shared" si="0"/>
        <v>0.2</v>
      </c>
      <c r="U16" s="19">
        <f t="shared" si="0"/>
        <v>0.2</v>
      </c>
      <c r="V16" s="19">
        <f t="shared" si="0"/>
        <v>0.3</v>
      </c>
      <c r="W16" s="19">
        <f t="shared" si="0"/>
        <v>0.3</v>
      </c>
      <c r="X16" s="19">
        <f t="shared" si="0"/>
        <v>0.3</v>
      </c>
      <c r="Y16" s="19">
        <f t="shared" si="0"/>
        <v>0.3</v>
      </c>
    </row>
    <row r="17" spans="1:25" x14ac:dyDescent="0.35">
      <c r="A17" s="8" t="s">
        <v>22</v>
      </c>
      <c r="B17" s="8" t="s">
        <v>21</v>
      </c>
      <c r="C17" s="12">
        <v>0.3666666666666667</v>
      </c>
      <c r="D17" s="12">
        <v>0.45</v>
      </c>
      <c r="E17" s="12">
        <v>0.3</v>
      </c>
      <c r="F17" s="12">
        <v>0.2</v>
      </c>
      <c r="G17" s="11">
        <v>1</v>
      </c>
      <c r="H17" s="11"/>
      <c r="I17" s="11"/>
      <c r="J17" s="12">
        <v>3.5</v>
      </c>
      <c r="K17" s="12">
        <v>3</v>
      </c>
      <c r="L17" s="12">
        <v>2.5</v>
      </c>
      <c r="M17" s="12">
        <v>2</v>
      </c>
      <c r="N17" s="12">
        <v>2.5</v>
      </c>
      <c r="O17" s="12">
        <v>3</v>
      </c>
      <c r="P17" s="12">
        <v>3</v>
      </c>
      <c r="S17" s="19">
        <f t="shared" si="1"/>
        <v>0.5</v>
      </c>
      <c r="T17" s="19">
        <f t="shared" si="0"/>
        <v>0.4</v>
      </c>
      <c r="U17" s="19">
        <f t="shared" si="0"/>
        <v>0.3</v>
      </c>
      <c r="V17" s="19">
        <f t="shared" si="0"/>
        <v>0.2</v>
      </c>
      <c r="W17" s="19">
        <f t="shared" si="0"/>
        <v>0.3</v>
      </c>
      <c r="X17" s="19">
        <f t="shared" si="0"/>
        <v>0.4</v>
      </c>
      <c r="Y17" s="19">
        <f t="shared" si="0"/>
        <v>0.4</v>
      </c>
    </row>
    <row r="18" spans="1:25" x14ac:dyDescent="0.35">
      <c r="A18" s="8" t="s">
        <v>24</v>
      </c>
      <c r="B18" s="8" t="s">
        <v>23</v>
      </c>
      <c r="C18" s="12">
        <v>0.23333333333333331</v>
      </c>
      <c r="D18" s="12">
        <v>0.30000000000000004</v>
      </c>
      <c r="E18" s="12">
        <v>0.3</v>
      </c>
      <c r="F18" s="12">
        <v>0.3</v>
      </c>
      <c r="G18" s="11">
        <v>1</v>
      </c>
      <c r="H18" s="11"/>
      <c r="I18" s="11"/>
      <c r="J18" s="12">
        <v>3</v>
      </c>
      <c r="K18" s="12">
        <v>2</v>
      </c>
      <c r="L18" s="12">
        <v>2</v>
      </c>
      <c r="M18" s="12">
        <v>2.5</v>
      </c>
      <c r="N18" s="12">
        <v>2.5</v>
      </c>
      <c r="O18" s="12">
        <v>2</v>
      </c>
      <c r="P18" s="12">
        <v>2.5</v>
      </c>
      <c r="S18" s="19">
        <f t="shared" si="1"/>
        <v>0.4</v>
      </c>
      <c r="T18" s="19">
        <f t="shared" si="0"/>
        <v>0.2</v>
      </c>
      <c r="U18" s="19">
        <f t="shared" si="0"/>
        <v>0.2</v>
      </c>
      <c r="V18" s="19">
        <f t="shared" si="0"/>
        <v>0.3</v>
      </c>
      <c r="W18" s="19">
        <f t="shared" si="0"/>
        <v>0.3</v>
      </c>
      <c r="X18" s="19">
        <f t="shared" si="0"/>
        <v>0.2</v>
      </c>
      <c r="Y18" s="19">
        <f t="shared" si="0"/>
        <v>0.3</v>
      </c>
    </row>
    <row r="19" spans="1:25" x14ac:dyDescent="0.35">
      <c r="A19" s="3" t="s">
        <v>165</v>
      </c>
      <c r="B19" s="8" t="s">
        <v>153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1">
        <v>0</v>
      </c>
      <c r="H19" s="11"/>
      <c r="I19" s="11"/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S19" s="19" t="str">
        <f t="shared" si="1"/>
        <v>..</v>
      </c>
      <c r="T19" s="19" t="str">
        <f t="shared" si="0"/>
        <v>..</v>
      </c>
      <c r="U19" s="19" t="str">
        <f t="shared" si="0"/>
        <v>..</v>
      </c>
      <c r="V19" s="19" t="str">
        <f t="shared" si="0"/>
        <v>..</v>
      </c>
      <c r="W19" s="19" t="str">
        <f t="shared" si="0"/>
        <v>..</v>
      </c>
      <c r="X19" s="19" t="str">
        <f t="shared" si="0"/>
        <v>..</v>
      </c>
      <c r="Y19" s="19" t="str">
        <f t="shared" si="0"/>
        <v>..</v>
      </c>
    </row>
    <row r="20" spans="1:25" x14ac:dyDescent="0.35">
      <c r="A20" s="8" t="s">
        <v>27</v>
      </c>
      <c r="B20" s="8" t="s">
        <v>154</v>
      </c>
      <c r="C20" s="12">
        <v>0.40000000000000008</v>
      </c>
      <c r="D20" s="12">
        <v>0.45</v>
      </c>
      <c r="E20" s="12">
        <v>0.4</v>
      </c>
      <c r="F20" s="12">
        <v>0.3</v>
      </c>
      <c r="G20" s="11">
        <v>1</v>
      </c>
      <c r="H20" s="11"/>
      <c r="I20" s="11"/>
      <c r="J20" s="12">
        <v>3.5</v>
      </c>
      <c r="K20" s="12">
        <v>3</v>
      </c>
      <c r="L20" s="12">
        <v>3</v>
      </c>
      <c r="M20" s="12">
        <v>2.5</v>
      </c>
      <c r="N20" s="12">
        <v>3</v>
      </c>
      <c r="O20" s="12">
        <v>3</v>
      </c>
      <c r="P20" s="12">
        <v>3</v>
      </c>
      <c r="S20" s="19">
        <f t="shared" si="1"/>
        <v>0.5</v>
      </c>
      <c r="T20" s="19">
        <f t="shared" si="0"/>
        <v>0.4</v>
      </c>
      <c r="U20" s="19">
        <f t="shared" si="0"/>
        <v>0.4</v>
      </c>
      <c r="V20" s="19">
        <f t="shared" si="0"/>
        <v>0.3</v>
      </c>
      <c r="W20" s="19">
        <f t="shared" si="0"/>
        <v>0.4</v>
      </c>
      <c r="X20" s="19">
        <f t="shared" si="0"/>
        <v>0.4</v>
      </c>
      <c r="Y20" s="19">
        <f t="shared" si="0"/>
        <v>0.4</v>
      </c>
    </row>
    <row r="21" spans="1:25" x14ac:dyDescent="0.35">
      <c r="A21" s="8" t="s">
        <v>29</v>
      </c>
      <c r="B21" s="8" t="s">
        <v>155</v>
      </c>
      <c r="C21" s="12">
        <v>0.43333333333333335</v>
      </c>
      <c r="D21" s="12">
        <v>0.45</v>
      </c>
      <c r="E21" s="12">
        <v>0.2</v>
      </c>
      <c r="F21" s="12">
        <v>0.2</v>
      </c>
      <c r="G21" s="11">
        <v>1</v>
      </c>
      <c r="H21" s="11"/>
      <c r="I21" s="11"/>
      <c r="J21" s="12">
        <v>3.5</v>
      </c>
      <c r="K21" s="12">
        <v>3</v>
      </c>
      <c r="L21" s="12">
        <v>3</v>
      </c>
      <c r="M21" s="12">
        <v>2</v>
      </c>
      <c r="N21" s="12">
        <v>2</v>
      </c>
      <c r="O21" s="12">
        <v>3</v>
      </c>
      <c r="P21" s="12">
        <v>3.5</v>
      </c>
      <c r="S21" s="19">
        <f t="shared" si="1"/>
        <v>0.5</v>
      </c>
      <c r="T21" s="19">
        <f t="shared" si="0"/>
        <v>0.4</v>
      </c>
      <c r="U21" s="19">
        <f t="shared" si="0"/>
        <v>0.4</v>
      </c>
      <c r="V21" s="19">
        <f t="shared" si="0"/>
        <v>0.2</v>
      </c>
      <c r="W21" s="19">
        <f t="shared" si="0"/>
        <v>0.2</v>
      </c>
      <c r="X21" s="19">
        <f t="shared" si="0"/>
        <v>0.4</v>
      </c>
      <c r="Y21" s="19">
        <f t="shared" si="0"/>
        <v>0.5</v>
      </c>
    </row>
    <row r="22" spans="1:25" x14ac:dyDescent="0.35">
      <c r="A22" s="8" t="s">
        <v>31</v>
      </c>
      <c r="B22" s="8" t="s">
        <v>30</v>
      </c>
      <c r="C22" s="12">
        <v>0.46666666666666662</v>
      </c>
      <c r="D22" s="12">
        <v>0.4</v>
      </c>
      <c r="E22" s="12">
        <v>0.4</v>
      </c>
      <c r="F22" s="12">
        <v>0.5</v>
      </c>
      <c r="G22" s="11">
        <v>1</v>
      </c>
      <c r="H22" s="11"/>
      <c r="I22" s="11"/>
      <c r="J22" s="12">
        <v>4</v>
      </c>
      <c r="K22" s="12">
        <v>2</v>
      </c>
      <c r="L22" s="12">
        <v>3</v>
      </c>
      <c r="M22" s="12">
        <v>3.5</v>
      </c>
      <c r="N22" s="12">
        <v>3</v>
      </c>
      <c r="O22" s="12">
        <v>3</v>
      </c>
      <c r="P22" s="12">
        <v>4</v>
      </c>
      <c r="S22" s="19">
        <f t="shared" si="1"/>
        <v>0.6</v>
      </c>
      <c r="T22" s="19">
        <f t="shared" si="0"/>
        <v>0.2</v>
      </c>
      <c r="U22" s="19">
        <f t="shared" si="0"/>
        <v>0.4</v>
      </c>
      <c r="V22" s="19">
        <f t="shared" si="0"/>
        <v>0.5</v>
      </c>
      <c r="W22" s="19">
        <f t="shared" si="0"/>
        <v>0.4</v>
      </c>
      <c r="X22" s="19">
        <f t="shared" si="0"/>
        <v>0.4</v>
      </c>
      <c r="Y22" s="19">
        <f t="shared" si="0"/>
        <v>0.6</v>
      </c>
    </row>
    <row r="23" spans="1:25" x14ac:dyDescent="0.35">
      <c r="A23" s="8" t="s">
        <v>91</v>
      </c>
      <c r="B23" s="8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1">
        <v>0</v>
      </c>
      <c r="H23" s="11"/>
      <c r="I23" s="11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S23" s="19" t="str">
        <f t="shared" si="1"/>
        <v>..</v>
      </c>
      <c r="T23" s="19" t="str">
        <f t="shared" si="0"/>
        <v>..</v>
      </c>
      <c r="U23" s="19" t="str">
        <f t="shared" si="0"/>
        <v>..</v>
      </c>
      <c r="V23" s="19" t="str">
        <f t="shared" si="0"/>
        <v>..</v>
      </c>
      <c r="W23" s="19" t="str">
        <f t="shared" si="0"/>
        <v>..</v>
      </c>
      <c r="X23" s="19" t="str">
        <f t="shared" si="0"/>
        <v>..</v>
      </c>
      <c r="Y23" s="19" t="str">
        <f t="shared" si="0"/>
        <v>..</v>
      </c>
    </row>
    <row r="24" spans="1:25" x14ac:dyDescent="0.35">
      <c r="A24" s="8" t="s">
        <v>93</v>
      </c>
      <c r="B24" s="8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1">
        <v>0</v>
      </c>
      <c r="H24" s="11"/>
      <c r="I24" s="11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S24" s="19" t="str">
        <f t="shared" si="1"/>
        <v>..</v>
      </c>
      <c r="T24" s="19" t="str">
        <f t="shared" si="1"/>
        <v>..</v>
      </c>
      <c r="U24" s="19" t="str">
        <f t="shared" si="1"/>
        <v>..</v>
      </c>
      <c r="V24" s="19" t="str">
        <f t="shared" si="1"/>
        <v>..</v>
      </c>
      <c r="W24" s="19" t="str">
        <f t="shared" si="1"/>
        <v>..</v>
      </c>
      <c r="X24" s="19" t="str">
        <f t="shared" si="1"/>
        <v>..</v>
      </c>
      <c r="Y24" s="19" t="str">
        <f t="shared" si="1"/>
        <v>..</v>
      </c>
    </row>
    <row r="25" spans="1:25" x14ac:dyDescent="0.35">
      <c r="A25" s="8" t="s">
        <v>33</v>
      </c>
      <c r="B25" s="8" t="s">
        <v>32</v>
      </c>
      <c r="C25" s="12">
        <v>0.23333333333333331</v>
      </c>
      <c r="D25" s="12">
        <v>0.2</v>
      </c>
      <c r="E25" s="12">
        <v>0.5</v>
      </c>
      <c r="F25" s="12">
        <v>0.2</v>
      </c>
      <c r="G25" s="11">
        <v>1</v>
      </c>
      <c r="H25" s="11"/>
      <c r="I25" s="11"/>
      <c r="J25" s="12">
        <v>2</v>
      </c>
      <c r="K25" s="12">
        <v>2</v>
      </c>
      <c r="L25" s="12">
        <v>2</v>
      </c>
      <c r="M25" s="12">
        <v>2</v>
      </c>
      <c r="N25" s="12">
        <v>3.5</v>
      </c>
      <c r="O25" s="12">
        <v>2</v>
      </c>
      <c r="P25" s="12">
        <v>2.5</v>
      </c>
      <c r="S25" s="19">
        <f t="shared" si="1"/>
        <v>0.2</v>
      </c>
      <c r="T25" s="19">
        <f t="shared" si="1"/>
        <v>0.2</v>
      </c>
      <c r="U25" s="19">
        <f t="shared" si="1"/>
        <v>0.2</v>
      </c>
      <c r="V25" s="19">
        <f t="shared" si="1"/>
        <v>0.2</v>
      </c>
      <c r="W25" s="19">
        <f t="shared" si="1"/>
        <v>0.5</v>
      </c>
      <c r="X25" s="19">
        <f t="shared" si="1"/>
        <v>0.2</v>
      </c>
      <c r="Y25" s="19">
        <f t="shared" si="1"/>
        <v>0.3</v>
      </c>
    </row>
    <row r="26" spans="1:25" x14ac:dyDescent="0.35">
      <c r="A26" s="8" t="s">
        <v>35</v>
      </c>
      <c r="B26" s="8" t="s">
        <v>34</v>
      </c>
      <c r="C26" s="12">
        <v>0.6</v>
      </c>
      <c r="D26" s="12">
        <v>0.4</v>
      </c>
      <c r="E26" s="12">
        <v>0.4</v>
      </c>
      <c r="F26" s="12">
        <v>0.4</v>
      </c>
      <c r="G26" s="11">
        <v>1</v>
      </c>
      <c r="H26" s="11"/>
      <c r="I26" s="11"/>
      <c r="J26" s="12">
        <v>3</v>
      </c>
      <c r="K26" s="12">
        <v>3</v>
      </c>
      <c r="L26" s="12">
        <v>4</v>
      </c>
      <c r="M26" s="12">
        <v>3</v>
      </c>
      <c r="N26" s="12">
        <v>3</v>
      </c>
      <c r="O26" s="12">
        <v>4</v>
      </c>
      <c r="P26" s="12">
        <v>4</v>
      </c>
      <c r="S26" s="19">
        <f t="shared" si="1"/>
        <v>0.4</v>
      </c>
      <c r="T26" s="19">
        <f t="shared" si="1"/>
        <v>0.4</v>
      </c>
      <c r="U26" s="19">
        <f t="shared" si="1"/>
        <v>0.6</v>
      </c>
      <c r="V26" s="19">
        <f t="shared" si="1"/>
        <v>0.4</v>
      </c>
      <c r="W26" s="19">
        <f t="shared" si="1"/>
        <v>0.4</v>
      </c>
      <c r="X26" s="19">
        <f t="shared" si="1"/>
        <v>0.6</v>
      </c>
      <c r="Y26" s="19">
        <f t="shared" si="1"/>
        <v>0.6</v>
      </c>
    </row>
    <row r="27" spans="1:25" x14ac:dyDescent="0.35">
      <c r="A27" s="8" t="s">
        <v>95</v>
      </c>
      <c r="B27" s="8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1">
        <v>0</v>
      </c>
      <c r="H27" s="11"/>
      <c r="I27" s="11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S27" s="19" t="str">
        <f t="shared" si="1"/>
        <v>..</v>
      </c>
      <c r="T27" s="19" t="str">
        <f t="shared" si="1"/>
        <v>..</v>
      </c>
      <c r="U27" s="19" t="str">
        <f t="shared" si="1"/>
        <v>..</v>
      </c>
      <c r="V27" s="19" t="str">
        <f t="shared" si="1"/>
        <v>..</v>
      </c>
      <c r="W27" s="19" t="str">
        <f t="shared" si="1"/>
        <v>..</v>
      </c>
      <c r="X27" s="19" t="str">
        <f t="shared" si="1"/>
        <v>..</v>
      </c>
      <c r="Y27" s="19" t="str">
        <f t="shared" si="1"/>
        <v>..</v>
      </c>
    </row>
    <row r="28" spans="1:25" x14ac:dyDescent="0.35">
      <c r="A28" s="8" t="s">
        <v>37</v>
      </c>
      <c r="B28" s="8" t="s">
        <v>36</v>
      </c>
      <c r="C28" s="12">
        <v>0.43333333333333335</v>
      </c>
      <c r="D28" s="12">
        <v>0.5</v>
      </c>
      <c r="E28" s="12">
        <v>0.4</v>
      </c>
      <c r="F28" s="12">
        <v>0.3</v>
      </c>
      <c r="G28" s="11">
        <v>1</v>
      </c>
      <c r="H28" s="11"/>
      <c r="I28" s="11"/>
      <c r="J28" s="12">
        <v>4</v>
      </c>
      <c r="K28" s="12">
        <v>3</v>
      </c>
      <c r="L28" s="12">
        <v>3</v>
      </c>
      <c r="M28" s="12">
        <v>2.5</v>
      </c>
      <c r="N28" s="12">
        <v>3</v>
      </c>
      <c r="O28" s="12">
        <v>3</v>
      </c>
      <c r="P28" s="12">
        <v>3.5</v>
      </c>
      <c r="S28" s="19">
        <f t="shared" si="1"/>
        <v>0.6</v>
      </c>
      <c r="T28" s="19">
        <f t="shared" si="1"/>
        <v>0.4</v>
      </c>
      <c r="U28" s="19">
        <f t="shared" si="1"/>
        <v>0.4</v>
      </c>
      <c r="V28" s="19">
        <f t="shared" si="1"/>
        <v>0.3</v>
      </c>
      <c r="W28" s="19">
        <f t="shared" si="1"/>
        <v>0.4</v>
      </c>
      <c r="X28" s="19">
        <f t="shared" si="1"/>
        <v>0.4</v>
      </c>
      <c r="Y28" s="19">
        <f t="shared" si="1"/>
        <v>0.5</v>
      </c>
    </row>
    <row r="29" spans="1:25" x14ac:dyDescent="0.35">
      <c r="A29" s="8" t="s">
        <v>39</v>
      </c>
      <c r="B29" s="8" t="s">
        <v>38</v>
      </c>
      <c r="C29" s="12">
        <v>0.66666666666666663</v>
      </c>
      <c r="D29" s="12">
        <v>0.64999999999999991</v>
      </c>
      <c r="E29" s="12">
        <v>0.7</v>
      </c>
      <c r="F29" s="12">
        <v>0.6</v>
      </c>
      <c r="G29" s="11">
        <v>1</v>
      </c>
      <c r="H29" s="11"/>
      <c r="I29" s="11"/>
      <c r="J29" s="12">
        <v>4</v>
      </c>
      <c r="K29" s="12">
        <v>4.5</v>
      </c>
      <c r="L29" s="12">
        <v>4</v>
      </c>
      <c r="M29" s="12">
        <v>4</v>
      </c>
      <c r="N29" s="12">
        <v>4.5</v>
      </c>
      <c r="O29" s="12">
        <v>4.5</v>
      </c>
      <c r="P29" s="12">
        <v>4.5</v>
      </c>
      <c r="S29" s="19">
        <f t="shared" si="1"/>
        <v>0.6</v>
      </c>
      <c r="T29" s="19">
        <f t="shared" si="1"/>
        <v>0.7</v>
      </c>
      <c r="U29" s="19">
        <f t="shared" si="1"/>
        <v>0.6</v>
      </c>
      <c r="V29" s="19">
        <f t="shared" si="1"/>
        <v>0.6</v>
      </c>
      <c r="W29" s="19">
        <f t="shared" si="1"/>
        <v>0.7</v>
      </c>
      <c r="X29" s="19">
        <f t="shared" si="1"/>
        <v>0.7</v>
      </c>
      <c r="Y29" s="19">
        <f t="shared" si="1"/>
        <v>0.7</v>
      </c>
    </row>
    <row r="30" spans="1:25" x14ac:dyDescent="0.35">
      <c r="A30" s="8" t="s">
        <v>41</v>
      </c>
      <c r="B30" s="8" t="s">
        <v>40</v>
      </c>
      <c r="C30" s="12">
        <v>0.43333333333333335</v>
      </c>
      <c r="D30" s="12">
        <v>0.5</v>
      </c>
      <c r="E30" s="12">
        <v>0.2</v>
      </c>
      <c r="F30" s="12">
        <v>0.3</v>
      </c>
      <c r="G30" s="11">
        <v>1</v>
      </c>
      <c r="H30" s="11"/>
      <c r="I30" s="11"/>
      <c r="J30" s="12">
        <v>4</v>
      </c>
      <c r="K30" s="12">
        <v>3</v>
      </c>
      <c r="L30" s="12">
        <v>3</v>
      </c>
      <c r="M30" s="12">
        <v>2.5</v>
      </c>
      <c r="N30" s="12">
        <v>2</v>
      </c>
      <c r="O30" s="12">
        <v>3</v>
      </c>
      <c r="P30" s="12">
        <v>3.5</v>
      </c>
      <c r="S30" s="19">
        <f t="shared" si="1"/>
        <v>0.6</v>
      </c>
      <c r="T30" s="19">
        <f t="shared" si="1"/>
        <v>0.4</v>
      </c>
      <c r="U30" s="19">
        <f t="shared" si="1"/>
        <v>0.4</v>
      </c>
      <c r="V30" s="19">
        <f t="shared" si="1"/>
        <v>0.3</v>
      </c>
      <c r="W30" s="19">
        <f t="shared" si="1"/>
        <v>0.2</v>
      </c>
      <c r="X30" s="19">
        <f t="shared" si="1"/>
        <v>0.4</v>
      </c>
      <c r="Y30" s="19">
        <f t="shared" si="1"/>
        <v>0.5</v>
      </c>
    </row>
    <row r="31" spans="1:25" x14ac:dyDescent="0.35">
      <c r="A31" s="8" t="s">
        <v>43</v>
      </c>
      <c r="B31" s="8" t="s">
        <v>156</v>
      </c>
      <c r="C31" s="12">
        <v>0.33333333333333331</v>
      </c>
      <c r="D31" s="12">
        <v>0.4</v>
      </c>
      <c r="E31" s="12">
        <v>0.3</v>
      </c>
      <c r="F31" s="12">
        <v>0.3</v>
      </c>
      <c r="G31" s="11">
        <v>1</v>
      </c>
      <c r="H31" s="11"/>
      <c r="I31" s="11"/>
      <c r="J31" s="12">
        <v>3.5</v>
      </c>
      <c r="K31" s="12">
        <v>2.5</v>
      </c>
      <c r="L31" s="12">
        <v>2.5</v>
      </c>
      <c r="M31" s="12">
        <v>2.5</v>
      </c>
      <c r="N31" s="12">
        <v>2.5</v>
      </c>
      <c r="O31" s="12">
        <v>2.5</v>
      </c>
      <c r="P31" s="12">
        <v>3</v>
      </c>
      <c r="S31" s="19">
        <f t="shared" si="1"/>
        <v>0.5</v>
      </c>
      <c r="T31" s="19">
        <f t="shared" si="1"/>
        <v>0.3</v>
      </c>
      <c r="U31" s="19">
        <f t="shared" si="1"/>
        <v>0.3</v>
      </c>
      <c r="V31" s="19">
        <f t="shared" si="1"/>
        <v>0.3</v>
      </c>
      <c r="W31" s="19">
        <f t="shared" si="1"/>
        <v>0.3</v>
      </c>
      <c r="X31" s="19">
        <f t="shared" si="1"/>
        <v>0.3</v>
      </c>
      <c r="Y31" s="19">
        <f t="shared" si="1"/>
        <v>0.4</v>
      </c>
    </row>
    <row r="32" spans="1:25" x14ac:dyDescent="0.35">
      <c r="A32" s="8" t="s">
        <v>45</v>
      </c>
      <c r="B32" s="8" t="s">
        <v>44</v>
      </c>
      <c r="C32" s="12">
        <v>0.56666666666666676</v>
      </c>
      <c r="D32" s="12">
        <v>0.6</v>
      </c>
      <c r="E32" s="12">
        <v>0.4</v>
      </c>
      <c r="F32" s="12">
        <v>0.4</v>
      </c>
      <c r="G32" s="11">
        <v>1</v>
      </c>
      <c r="H32" s="11"/>
      <c r="I32" s="11"/>
      <c r="J32" s="12">
        <v>4</v>
      </c>
      <c r="K32" s="12">
        <v>4</v>
      </c>
      <c r="L32" s="12">
        <v>4</v>
      </c>
      <c r="M32" s="12">
        <v>3</v>
      </c>
      <c r="N32" s="12">
        <v>3</v>
      </c>
      <c r="O32" s="12">
        <v>3.5</v>
      </c>
      <c r="P32" s="12">
        <v>4</v>
      </c>
      <c r="S32" s="19">
        <f t="shared" si="1"/>
        <v>0.6</v>
      </c>
      <c r="T32" s="19">
        <f t="shared" si="1"/>
        <v>0.6</v>
      </c>
      <c r="U32" s="19">
        <f t="shared" si="1"/>
        <v>0.6</v>
      </c>
      <c r="V32" s="19">
        <f t="shared" si="1"/>
        <v>0.4</v>
      </c>
      <c r="W32" s="19">
        <f t="shared" si="1"/>
        <v>0.4</v>
      </c>
      <c r="X32" s="19">
        <f t="shared" si="1"/>
        <v>0.5</v>
      </c>
      <c r="Y32" s="19">
        <f t="shared" si="1"/>
        <v>0.6</v>
      </c>
    </row>
    <row r="33" spans="1:25" x14ac:dyDescent="0.35">
      <c r="A33" s="8" t="s">
        <v>47</v>
      </c>
      <c r="B33" s="8" t="s">
        <v>46</v>
      </c>
      <c r="C33" s="12">
        <v>0.5</v>
      </c>
      <c r="D33" s="12">
        <v>0.55000000000000004</v>
      </c>
      <c r="E33" s="12">
        <v>0.4</v>
      </c>
      <c r="F33" s="12">
        <v>0.5</v>
      </c>
      <c r="G33" s="11">
        <v>1</v>
      </c>
      <c r="H33" s="11"/>
      <c r="I33" s="11"/>
      <c r="J33" s="12">
        <v>4</v>
      </c>
      <c r="K33" s="12">
        <v>3.5</v>
      </c>
      <c r="L33" s="12">
        <v>3</v>
      </c>
      <c r="M33" s="12">
        <v>3.5</v>
      </c>
      <c r="N33" s="12">
        <v>3</v>
      </c>
      <c r="O33" s="12">
        <v>3.5</v>
      </c>
      <c r="P33" s="12">
        <v>4</v>
      </c>
      <c r="S33" s="19">
        <f t="shared" si="1"/>
        <v>0.6</v>
      </c>
      <c r="T33" s="19">
        <f t="shared" si="1"/>
        <v>0.5</v>
      </c>
      <c r="U33" s="19">
        <f t="shared" si="1"/>
        <v>0.4</v>
      </c>
      <c r="V33" s="19">
        <f t="shared" si="1"/>
        <v>0.5</v>
      </c>
      <c r="W33" s="19">
        <f t="shared" si="1"/>
        <v>0.4</v>
      </c>
      <c r="X33" s="19">
        <f t="shared" si="1"/>
        <v>0.5</v>
      </c>
      <c r="Y33" s="19">
        <f t="shared" si="1"/>
        <v>0.6</v>
      </c>
    </row>
    <row r="34" spans="1:25" x14ac:dyDescent="0.35">
      <c r="A34" s="8" t="s">
        <v>49</v>
      </c>
      <c r="B34" s="8" t="s">
        <v>48</v>
      </c>
      <c r="C34" s="12">
        <v>0.46666666666666662</v>
      </c>
      <c r="D34" s="12">
        <v>0.45</v>
      </c>
      <c r="E34" s="12">
        <v>0.5</v>
      </c>
      <c r="F34" s="12">
        <v>0.5</v>
      </c>
      <c r="G34" s="11">
        <v>1</v>
      </c>
      <c r="H34" s="11"/>
      <c r="I34" s="11"/>
      <c r="J34" s="12">
        <v>3</v>
      </c>
      <c r="K34" s="12">
        <v>3.5</v>
      </c>
      <c r="L34" s="12">
        <v>2.5</v>
      </c>
      <c r="M34" s="12">
        <v>3.5</v>
      </c>
      <c r="N34" s="12">
        <v>3.5</v>
      </c>
      <c r="O34" s="12">
        <v>3.5</v>
      </c>
      <c r="P34" s="12">
        <v>4</v>
      </c>
      <c r="S34" s="19">
        <f t="shared" si="1"/>
        <v>0.4</v>
      </c>
      <c r="T34" s="19">
        <f t="shared" si="1"/>
        <v>0.5</v>
      </c>
      <c r="U34" s="19">
        <f t="shared" si="1"/>
        <v>0.3</v>
      </c>
      <c r="V34" s="19">
        <f t="shared" si="1"/>
        <v>0.5</v>
      </c>
      <c r="W34" s="19">
        <f t="shared" si="1"/>
        <v>0.5</v>
      </c>
      <c r="X34" s="19">
        <f t="shared" si="1"/>
        <v>0.5</v>
      </c>
      <c r="Y34" s="19">
        <f t="shared" si="1"/>
        <v>0.6</v>
      </c>
    </row>
    <row r="35" spans="1:25" x14ac:dyDescent="0.35">
      <c r="A35" s="8" t="s">
        <v>97</v>
      </c>
      <c r="B35" s="8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1">
        <v>0</v>
      </c>
      <c r="H35" s="11"/>
      <c r="I35" s="11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</row>
    <row r="36" spans="1:25" x14ac:dyDescent="0.35">
      <c r="A36" s="8" t="s">
        <v>51</v>
      </c>
      <c r="B36" s="8" t="s">
        <v>50</v>
      </c>
      <c r="C36" s="12">
        <v>0.43333333333333335</v>
      </c>
      <c r="D36" s="12">
        <v>0.55000000000000004</v>
      </c>
      <c r="E36" s="12">
        <v>0.5</v>
      </c>
      <c r="F36" s="12">
        <v>0.4</v>
      </c>
      <c r="G36" s="11">
        <v>1</v>
      </c>
      <c r="H36" s="11"/>
      <c r="I36" s="11"/>
      <c r="J36" s="12">
        <v>4</v>
      </c>
      <c r="K36" s="12">
        <v>3.5</v>
      </c>
      <c r="L36" s="12">
        <v>3</v>
      </c>
      <c r="M36" s="12">
        <v>3</v>
      </c>
      <c r="N36" s="12">
        <v>3.5</v>
      </c>
      <c r="O36" s="12">
        <v>3.5</v>
      </c>
      <c r="P36" s="12">
        <v>3</v>
      </c>
      <c r="S36" s="19">
        <f t="shared" si="1"/>
        <v>0.6</v>
      </c>
      <c r="T36" s="19">
        <f t="shared" si="1"/>
        <v>0.5</v>
      </c>
      <c r="U36" s="19">
        <f t="shared" si="1"/>
        <v>0.4</v>
      </c>
      <c r="V36" s="19">
        <f t="shared" si="1"/>
        <v>0.4</v>
      </c>
      <c r="W36" s="19">
        <f t="shared" si="1"/>
        <v>0.5</v>
      </c>
      <c r="X36" s="19">
        <f t="shared" si="1"/>
        <v>0.5</v>
      </c>
      <c r="Y36" s="19">
        <f t="shared" si="1"/>
        <v>0.4</v>
      </c>
    </row>
    <row r="37" spans="1:25" x14ac:dyDescent="0.35">
      <c r="A37" s="8" t="s">
        <v>53</v>
      </c>
      <c r="B37" s="8" t="s">
        <v>52</v>
      </c>
      <c r="C37" s="12">
        <v>0.43333333333333329</v>
      </c>
      <c r="D37" s="12">
        <v>0.45</v>
      </c>
      <c r="E37" s="12">
        <v>0.5</v>
      </c>
      <c r="F37" s="12">
        <v>0.4</v>
      </c>
      <c r="G37" s="11">
        <v>1</v>
      </c>
      <c r="H37" s="11"/>
      <c r="I37" s="11"/>
      <c r="J37" s="12">
        <v>3.5</v>
      </c>
      <c r="K37" s="12">
        <v>3</v>
      </c>
      <c r="L37" s="12">
        <v>3</v>
      </c>
      <c r="M37" s="12">
        <v>3</v>
      </c>
      <c r="N37" s="12">
        <v>3.5</v>
      </c>
      <c r="O37" s="12">
        <v>2.5</v>
      </c>
      <c r="P37" s="12">
        <v>4</v>
      </c>
      <c r="S37" s="19">
        <f t="shared" si="1"/>
        <v>0.5</v>
      </c>
      <c r="T37" s="19">
        <f t="shared" si="1"/>
        <v>0.4</v>
      </c>
      <c r="U37" s="19">
        <f t="shared" si="1"/>
        <v>0.4</v>
      </c>
      <c r="V37" s="19">
        <f t="shared" si="1"/>
        <v>0.4</v>
      </c>
      <c r="W37" s="19">
        <f t="shared" si="1"/>
        <v>0.5</v>
      </c>
      <c r="X37" s="19">
        <f t="shared" si="1"/>
        <v>0.3</v>
      </c>
      <c r="Y37" s="19">
        <f t="shared" si="1"/>
        <v>0.6</v>
      </c>
    </row>
    <row r="38" spans="1:25" x14ac:dyDescent="0.35">
      <c r="A38" s="8" t="s">
        <v>55</v>
      </c>
      <c r="B38" s="8" t="s">
        <v>54</v>
      </c>
      <c r="C38" s="12">
        <v>0.56666666666666676</v>
      </c>
      <c r="D38" s="12">
        <v>0.6</v>
      </c>
      <c r="E38" s="12">
        <v>0.6</v>
      </c>
      <c r="F38" s="12">
        <v>0.5</v>
      </c>
      <c r="G38" s="11">
        <v>1</v>
      </c>
      <c r="H38" s="11"/>
      <c r="I38" s="11"/>
      <c r="J38" s="12">
        <v>4.5</v>
      </c>
      <c r="K38" s="12">
        <v>3.5</v>
      </c>
      <c r="L38" s="12">
        <v>3.5</v>
      </c>
      <c r="M38" s="12">
        <v>3.5</v>
      </c>
      <c r="N38" s="12">
        <v>4</v>
      </c>
      <c r="O38" s="12">
        <v>4</v>
      </c>
      <c r="P38" s="12">
        <v>4</v>
      </c>
      <c r="S38" s="19">
        <f t="shared" si="1"/>
        <v>0.7</v>
      </c>
      <c r="T38" s="19">
        <f t="shared" si="1"/>
        <v>0.5</v>
      </c>
      <c r="U38" s="19">
        <f t="shared" si="1"/>
        <v>0.5</v>
      </c>
      <c r="V38" s="19">
        <f t="shared" si="1"/>
        <v>0.5</v>
      </c>
      <c r="W38" s="19">
        <f t="shared" si="1"/>
        <v>0.6</v>
      </c>
      <c r="X38" s="19">
        <f t="shared" si="1"/>
        <v>0.6</v>
      </c>
      <c r="Y38" s="19">
        <f t="shared" si="1"/>
        <v>0.6</v>
      </c>
    </row>
    <row r="39" spans="1:25" x14ac:dyDescent="0.35">
      <c r="A39" s="8" t="s">
        <v>57</v>
      </c>
      <c r="B39" s="8" t="s">
        <v>56</v>
      </c>
      <c r="C39" s="12">
        <v>0.43333333333333335</v>
      </c>
      <c r="D39" s="12">
        <v>0.55000000000000004</v>
      </c>
      <c r="E39" s="12">
        <v>0.4</v>
      </c>
      <c r="F39" s="12">
        <v>0.3</v>
      </c>
      <c r="G39" s="11">
        <v>1</v>
      </c>
      <c r="H39" s="11"/>
      <c r="I39" s="11"/>
      <c r="J39" s="12">
        <v>3.5</v>
      </c>
      <c r="K39" s="12">
        <v>4</v>
      </c>
      <c r="L39" s="12">
        <v>3</v>
      </c>
      <c r="M39" s="12">
        <v>2.5</v>
      </c>
      <c r="N39" s="12">
        <v>3</v>
      </c>
      <c r="O39" s="12">
        <v>3</v>
      </c>
      <c r="P39" s="12">
        <v>3.5</v>
      </c>
      <c r="S39" s="19">
        <f t="shared" si="1"/>
        <v>0.5</v>
      </c>
      <c r="T39" s="19">
        <f t="shared" si="1"/>
        <v>0.6</v>
      </c>
      <c r="U39" s="19">
        <f t="shared" si="1"/>
        <v>0.4</v>
      </c>
      <c r="V39" s="19">
        <f t="shared" si="1"/>
        <v>0.3</v>
      </c>
      <c r="W39" s="19">
        <f t="shared" si="1"/>
        <v>0.4</v>
      </c>
      <c r="X39" s="19">
        <f t="shared" si="1"/>
        <v>0.4</v>
      </c>
      <c r="Y39" s="19">
        <f t="shared" si="1"/>
        <v>0.5</v>
      </c>
    </row>
    <row r="40" spans="1:25" x14ac:dyDescent="0.35">
      <c r="A40" s="8" t="s">
        <v>99</v>
      </c>
      <c r="B40" s="8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1">
        <v>0</v>
      </c>
      <c r="H40" s="11"/>
      <c r="I40" s="11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S40" s="19" t="str">
        <f t="shared" si="1"/>
        <v>..</v>
      </c>
      <c r="T40" s="19" t="str">
        <f t="shared" si="1"/>
        <v>..</v>
      </c>
      <c r="U40" s="19" t="str">
        <f t="shared" si="1"/>
        <v>..</v>
      </c>
      <c r="V40" s="19" t="str">
        <f t="shared" si="1"/>
        <v>..</v>
      </c>
      <c r="W40" s="19" t="str">
        <f t="shared" si="1"/>
        <v>..</v>
      </c>
      <c r="X40" s="19" t="str">
        <f t="shared" si="1"/>
        <v>..</v>
      </c>
      <c r="Y40" s="19" t="str">
        <f t="shared" si="1"/>
        <v>..</v>
      </c>
    </row>
    <row r="41" spans="1:25" x14ac:dyDescent="0.35">
      <c r="A41" s="8" t="s">
        <v>101</v>
      </c>
      <c r="B41" s="8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1">
        <v>0</v>
      </c>
      <c r="H41" s="11"/>
      <c r="I41" s="11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S41" s="19" t="str">
        <f t="shared" si="1"/>
        <v>..</v>
      </c>
      <c r="T41" s="19" t="str">
        <f t="shared" si="1"/>
        <v>..</v>
      </c>
      <c r="U41" s="19" t="str">
        <f t="shared" si="1"/>
        <v>..</v>
      </c>
      <c r="V41" s="19" t="str">
        <f t="shared" si="1"/>
        <v>..</v>
      </c>
      <c r="W41" s="19" t="str">
        <f t="shared" si="1"/>
        <v>..</v>
      </c>
      <c r="X41" s="19" t="str">
        <f t="shared" si="1"/>
        <v>..</v>
      </c>
      <c r="Y41" s="19" t="str">
        <f t="shared" si="1"/>
        <v>..</v>
      </c>
    </row>
    <row r="42" spans="1:25" x14ac:dyDescent="0.35">
      <c r="A42" s="8" t="s">
        <v>59</v>
      </c>
      <c r="B42" s="8" t="s">
        <v>58</v>
      </c>
      <c r="C42" s="12">
        <v>0.46666666666666662</v>
      </c>
      <c r="D42" s="12">
        <v>0.45</v>
      </c>
      <c r="E42" s="12">
        <v>0.4</v>
      </c>
      <c r="F42" s="12">
        <v>0.4</v>
      </c>
      <c r="G42" s="11">
        <v>1</v>
      </c>
      <c r="H42" s="11"/>
      <c r="I42" s="11"/>
      <c r="J42" s="12">
        <v>3.5</v>
      </c>
      <c r="K42" s="12">
        <v>3</v>
      </c>
      <c r="L42" s="12">
        <v>3.5</v>
      </c>
      <c r="M42" s="12">
        <v>3</v>
      </c>
      <c r="N42" s="12">
        <v>3</v>
      </c>
      <c r="O42" s="12">
        <v>3.5</v>
      </c>
      <c r="P42" s="12">
        <v>3</v>
      </c>
      <c r="S42" s="19">
        <f t="shared" si="1"/>
        <v>0.5</v>
      </c>
      <c r="T42" s="19">
        <f t="shared" si="1"/>
        <v>0.4</v>
      </c>
      <c r="U42" s="19">
        <f t="shared" si="1"/>
        <v>0.5</v>
      </c>
      <c r="V42" s="19">
        <f t="shared" si="1"/>
        <v>0.4</v>
      </c>
      <c r="W42" s="19">
        <f t="shared" si="1"/>
        <v>0.4</v>
      </c>
      <c r="X42" s="19">
        <f t="shared" si="1"/>
        <v>0.5</v>
      </c>
      <c r="Y42" s="19">
        <f t="shared" si="1"/>
        <v>0.4</v>
      </c>
    </row>
    <row r="43" spans="1:25" x14ac:dyDescent="0.35">
      <c r="A43" s="8" t="s">
        <v>103</v>
      </c>
      <c r="B43" s="8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1">
        <v>0</v>
      </c>
      <c r="H43" s="11"/>
      <c r="I43" s="11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S43" s="19" t="str">
        <f t="shared" si="1"/>
        <v>..</v>
      </c>
      <c r="T43" s="19" t="str">
        <f t="shared" si="1"/>
        <v>..</v>
      </c>
      <c r="U43" s="19" t="str">
        <f t="shared" si="1"/>
        <v>..</v>
      </c>
      <c r="V43" s="19" t="str">
        <f t="shared" si="1"/>
        <v>..</v>
      </c>
      <c r="W43" s="19" t="str">
        <f t="shared" si="1"/>
        <v>..</v>
      </c>
      <c r="X43" s="19" t="str">
        <f t="shared" si="1"/>
        <v>..</v>
      </c>
      <c r="Y43" s="19" t="str">
        <f t="shared" si="1"/>
        <v>..</v>
      </c>
    </row>
    <row r="44" spans="1:25" x14ac:dyDescent="0.35">
      <c r="A44" s="8" t="s">
        <v>61</v>
      </c>
      <c r="B44" s="8" t="s">
        <v>60</v>
      </c>
      <c r="C44" s="12">
        <v>0.46666666666666662</v>
      </c>
      <c r="D44" s="12">
        <v>0.5</v>
      </c>
      <c r="E44" s="12">
        <v>0.4</v>
      </c>
      <c r="F44" s="12">
        <v>0.4</v>
      </c>
      <c r="G44" s="11">
        <v>1</v>
      </c>
      <c r="H44" s="11"/>
      <c r="I44" s="11"/>
      <c r="J44" s="12">
        <v>4</v>
      </c>
      <c r="K44" s="12">
        <v>3</v>
      </c>
      <c r="L44" s="12">
        <v>3</v>
      </c>
      <c r="M44" s="12">
        <v>3</v>
      </c>
      <c r="N44" s="12">
        <v>3</v>
      </c>
      <c r="O44" s="12">
        <v>3.5</v>
      </c>
      <c r="P44" s="12">
        <v>3.5</v>
      </c>
      <c r="S44" s="19">
        <f t="shared" si="1"/>
        <v>0.6</v>
      </c>
      <c r="T44" s="19">
        <f t="shared" si="1"/>
        <v>0.4</v>
      </c>
      <c r="U44" s="19">
        <f t="shared" si="1"/>
        <v>0.4</v>
      </c>
      <c r="V44" s="19">
        <f t="shared" si="1"/>
        <v>0.4</v>
      </c>
      <c r="W44" s="19">
        <f t="shared" si="1"/>
        <v>0.4</v>
      </c>
      <c r="X44" s="19">
        <f t="shared" si="1"/>
        <v>0.5</v>
      </c>
      <c r="Y44" s="19">
        <f t="shared" si="1"/>
        <v>0.5</v>
      </c>
    </row>
    <row r="45" spans="1:25" x14ac:dyDescent="0.35">
      <c r="A45" s="8" t="s">
        <v>63</v>
      </c>
      <c r="B45" s="8" t="s">
        <v>62</v>
      </c>
      <c r="C45" s="12">
        <v>0.53333333333333333</v>
      </c>
      <c r="D45" s="12">
        <v>0.4</v>
      </c>
      <c r="E45" s="12">
        <v>0.4</v>
      </c>
      <c r="F45" s="12">
        <v>0.4</v>
      </c>
      <c r="G45" s="11">
        <v>1</v>
      </c>
      <c r="H45" s="11"/>
      <c r="I45" s="11"/>
      <c r="J45" s="12">
        <v>3</v>
      </c>
      <c r="K45" s="12">
        <v>3</v>
      </c>
      <c r="L45" s="12">
        <v>4</v>
      </c>
      <c r="M45" s="12">
        <v>3</v>
      </c>
      <c r="N45" s="12">
        <v>3</v>
      </c>
      <c r="O45" s="12">
        <v>3.5</v>
      </c>
      <c r="P45" s="12">
        <v>3.5</v>
      </c>
      <c r="S45" s="19">
        <f t="shared" si="1"/>
        <v>0.4</v>
      </c>
      <c r="T45" s="19">
        <f t="shared" si="1"/>
        <v>0.4</v>
      </c>
      <c r="U45" s="19">
        <f t="shared" si="1"/>
        <v>0.6</v>
      </c>
      <c r="V45" s="19">
        <f t="shared" si="1"/>
        <v>0.4</v>
      </c>
      <c r="W45" s="19">
        <f t="shared" si="1"/>
        <v>0.4</v>
      </c>
      <c r="X45" s="19">
        <f t="shared" si="1"/>
        <v>0.5</v>
      </c>
      <c r="Y45" s="19">
        <f t="shared" si="1"/>
        <v>0.5</v>
      </c>
    </row>
    <row r="46" spans="1:25" x14ac:dyDescent="0.35">
      <c r="A46" s="8" t="s">
        <v>65</v>
      </c>
      <c r="B46" s="8" t="s">
        <v>64</v>
      </c>
      <c r="C46" s="12">
        <v>0.53333333333333333</v>
      </c>
      <c r="D46" s="12">
        <v>0.5</v>
      </c>
      <c r="E46" s="12">
        <v>0.5</v>
      </c>
      <c r="F46" s="12">
        <v>0.6</v>
      </c>
      <c r="G46" s="11">
        <v>1</v>
      </c>
      <c r="H46" s="11"/>
      <c r="I46" s="11"/>
      <c r="J46" s="12">
        <v>3.5</v>
      </c>
      <c r="K46" s="12">
        <v>3.5</v>
      </c>
      <c r="L46" s="12">
        <v>3.5</v>
      </c>
      <c r="M46" s="12">
        <v>4</v>
      </c>
      <c r="N46" s="12">
        <v>3.5</v>
      </c>
      <c r="O46" s="12">
        <v>3.5</v>
      </c>
      <c r="P46" s="12">
        <v>4</v>
      </c>
      <c r="S46" s="19">
        <f t="shared" si="1"/>
        <v>0.5</v>
      </c>
      <c r="T46" s="19">
        <f t="shared" si="1"/>
        <v>0.5</v>
      </c>
      <c r="U46" s="19">
        <f t="shared" si="1"/>
        <v>0.5</v>
      </c>
      <c r="V46" s="19">
        <f t="shared" si="1"/>
        <v>0.6</v>
      </c>
      <c r="W46" s="19">
        <f t="shared" si="1"/>
        <v>0.5</v>
      </c>
      <c r="X46" s="19">
        <f t="shared" si="1"/>
        <v>0.5</v>
      </c>
      <c r="Y46" s="19">
        <f t="shared" si="1"/>
        <v>0.6</v>
      </c>
    </row>
    <row r="47" spans="1:25" x14ac:dyDescent="0.35">
      <c r="A47" s="8" t="s">
        <v>67</v>
      </c>
      <c r="B47" s="8" t="s">
        <v>66</v>
      </c>
      <c r="C47" s="12">
        <v>0.43333333333333335</v>
      </c>
      <c r="D47" s="12">
        <v>0.5</v>
      </c>
      <c r="E47" s="12">
        <v>0.4</v>
      </c>
      <c r="F47" s="12">
        <v>0.4</v>
      </c>
      <c r="G47" s="11">
        <v>1</v>
      </c>
      <c r="H47" s="11"/>
      <c r="I47" s="11"/>
      <c r="J47" s="12">
        <v>4</v>
      </c>
      <c r="K47" s="12">
        <v>3</v>
      </c>
      <c r="L47" s="12">
        <v>3</v>
      </c>
      <c r="M47" s="12">
        <v>3</v>
      </c>
      <c r="N47" s="12">
        <v>3</v>
      </c>
      <c r="O47" s="12">
        <v>3</v>
      </c>
      <c r="P47" s="12">
        <v>3.5</v>
      </c>
      <c r="S47" s="19">
        <f t="shared" si="1"/>
        <v>0.6</v>
      </c>
      <c r="T47" s="19">
        <f t="shared" si="1"/>
        <v>0.4</v>
      </c>
      <c r="U47" s="19">
        <f t="shared" si="1"/>
        <v>0.4</v>
      </c>
      <c r="V47" s="19">
        <f t="shared" si="1"/>
        <v>0.4</v>
      </c>
      <c r="W47" s="19">
        <f t="shared" si="1"/>
        <v>0.4</v>
      </c>
      <c r="X47" s="19">
        <f t="shared" si="1"/>
        <v>0.4</v>
      </c>
      <c r="Y47" s="19">
        <f t="shared" si="1"/>
        <v>0.5</v>
      </c>
    </row>
    <row r="48" spans="1:25" x14ac:dyDescent="0.35">
      <c r="A48" s="8" t="s">
        <v>69</v>
      </c>
      <c r="B48" s="8" t="s">
        <v>68</v>
      </c>
      <c r="C48" s="12">
        <v>0.6333333333333333</v>
      </c>
      <c r="D48" s="12">
        <v>0.55000000000000004</v>
      </c>
      <c r="E48" s="12">
        <v>0.6</v>
      </c>
      <c r="F48" s="12">
        <v>0.5</v>
      </c>
      <c r="G48" s="11">
        <v>1</v>
      </c>
      <c r="H48" s="11"/>
      <c r="I48" s="11"/>
      <c r="J48" s="12">
        <v>4</v>
      </c>
      <c r="K48" s="12">
        <v>3.5</v>
      </c>
      <c r="L48" s="12">
        <v>4</v>
      </c>
      <c r="M48" s="12">
        <v>3.5</v>
      </c>
      <c r="N48" s="12">
        <v>4</v>
      </c>
      <c r="O48" s="12">
        <v>4</v>
      </c>
      <c r="P48" s="12">
        <v>4.5</v>
      </c>
      <c r="S48" s="19">
        <f t="shared" si="1"/>
        <v>0.6</v>
      </c>
      <c r="T48" s="19">
        <f t="shared" si="1"/>
        <v>0.5</v>
      </c>
      <c r="U48" s="19">
        <f t="shared" si="1"/>
        <v>0.6</v>
      </c>
      <c r="V48" s="19">
        <f t="shared" si="1"/>
        <v>0.5</v>
      </c>
      <c r="W48" s="19">
        <f t="shared" si="1"/>
        <v>0.6</v>
      </c>
      <c r="X48" s="19">
        <f t="shared" si="1"/>
        <v>0.6</v>
      </c>
      <c r="Y48" s="19">
        <f t="shared" si="1"/>
        <v>0.7</v>
      </c>
    </row>
    <row r="49" spans="1:25" x14ac:dyDescent="0.35">
      <c r="A49" s="8" t="s">
        <v>105</v>
      </c>
      <c r="B49" s="8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1">
        <v>0</v>
      </c>
      <c r="H49" s="11"/>
      <c r="I49" s="11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S49" s="19" t="str">
        <f t="shared" si="1"/>
        <v>..</v>
      </c>
      <c r="T49" s="19" t="str">
        <f t="shared" si="1"/>
        <v>..</v>
      </c>
      <c r="U49" s="19" t="str">
        <f t="shared" si="1"/>
        <v>..</v>
      </c>
      <c r="V49" s="19" t="str">
        <f t="shared" si="1"/>
        <v>..</v>
      </c>
      <c r="W49" s="19" t="str">
        <f t="shared" si="1"/>
        <v>..</v>
      </c>
      <c r="X49" s="19" t="str">
        <f t="shared" si="1"/>
        <v>..</v>
      </c>
      <c r="Y49" s="19" t="str">
        <f t="shared" si="1"/>
        <v>..</v>
      </c>
    </row>
    <row r="50" spans="1:25" x14ac:dyDescent="0.35">
      <c r="A50" s="8" t="s">
        <v>71</v>
      </c>
      <c r="B50" s="8" t="s">
        <v>70</v>
      </c>
      <c r="C50" s="12">
        <v>0.46666666666666662</v>
      </c>
      <c r="D50" s="12">
        <v>0.4</v>
      </c>
      <c r="E50" s="12">
        <v>0.4</v>
      </c>
      <c r="F50" s="12">
        <v>0.4</v>
      </c>
      <c r="G50" s="11">
        <v>1</v>
      </c>
      <c r="H50" s="11"/>
      <c r="I50" s="11"/>
      <c r="J50" s="12">
        <v>3.5</v>
      </c>
      <c r="K50" s="12">
        <v>2.5</v>
      </c>
      <c r="L50" s="12">
        <v>3</v>
      </c>
      <c r="M50" s="12">
        <v>3</v>
      </c>
      <c r="N50" s="12">
        <v>3</v>
      </c>
      <c r="O50" s="12">
        <v>3.5</v>
      </c>
      <c r="P50" s="12">
        <v>3.5</v>
      </c>
      <c r="S50" s="19">
        <f t="shared" si="1"/>
        <v>0.5</v>
      </c>
      <c r="T50" s="19">
        <f t="shared" si="1"/>
        <v>0.3</v>
      </c>
      <c r="U50" s="19">
        <f t="shared" si="1"/>
        <v>0.4</v>
      </c>
      <c r="V50" s="19">
        <f t="shared" si="1"/>
        <v>0.4</v>
      </c>
      <c r="W50" s="19">
        <f t="shared" si="1"/>
        <v>0.4</v>
      </c>
      <c r="X50" s="19">
        <f t="shared" si="1"/>
        <v>0.5</v>
      </c>
      <c r="Y50" s="19">
        <f t="shared" si="1"/>
        <v>0.5</v>
      </c>
    </row>
    <row r="51" spans="1:25" x14ac:dyDescent="0.35">
      <c r="A51" s="8" t="s">
        <v>73</v>
      </c>
      <c r="B51" s="8" t="s">
        <v>72</v>
      </c>
      <c r="C51" s="12">
        <v>0</v>
      </c>
      <c r="D51" s="12">
        <v>0</v>
      </c>
      <c r="E51" s="12">
        <v>0</v>
      </c>
      <c r="F51" s="12">
        <v>0</v>
      </c>
      <c r="G51" s="11">
        <v>1</v>
      </c>
      <c r="H51" s="11"/>
      <c r="I51" s="11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S51" s="19">
        <f t="shared" si="1"/>
        <v>0</v>
      </c>
      <c r="T51" s="19">
        <f t="shared" si="1"/>
        <v>0</v>
      </c>
      <c r="U51" s="19">
        <f t="shared" si="1"/>
        <v>0</v>
      </c>
      <c r="V51" s="19">
        <f t="shared" si="1"/>
        <v>0</v>
      </c>
      <c r="W51" s="19">
        <f t="shared" si="1"/>
        <v>0</v>
      </c>
      <c r="X51" s="19">
        <f t="shared" si="1"/>
        <v>0</v>
      </c>
      <c r="Y51" s="19">
        <f t="shared" si="1"/>
        <v>0</v>
      </c>
    </row>
    <row r="52" spans="1:25" x14ac:dyDescent="0.35">
      <c r="A52" s="8" t="s">
        <v>107</v>
      </c>
      <c r="B52" s="8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1">
        <v>0</v>
      </c>
      <c r="H52" s="11"/>
      <c r="I52" s="11"/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S52" s="19" t="str">
        <f t="shared" si="1"/>
        <v>..</v>
      </c>
      <c r="T52" s="19" t="str">
        <f t="shared" si="1"/>
        <v>..</v>
      </c>
      <c r="U52" s="19" t="str">
        <f t="shared" si="1"/>
        <v>..</v>
      </c>
      <c r="V52" s="19" t="str">
        <f t="shared" si="1"/>
        <v>..</v>
      </c>
      <c r="W52" s="19" t="str">
        <f t="shared" si="1"/>
        <v>..</v>
      </c>
      <c r="X52" s="19" t="str">
        <f t="shared" si="1"/>
        <v>..</v>
      </c>
      <c r="Y52" s="19" t="str">
        <f t="shared" si="1"/>
        <v>..</v>
      </c>
    </row>
    <row r="53" spans="1:25" x14ac:dyDescent="0.35">
      <c r="A53" s="8" t="s">
        <v>75</v>
      </c>
      <c r="B53" s="8" t="s">
        <v>74</v>
      </c>
      <c r="C53" s="12">
        <v>0.3</v>
      </c>
      <c r="D53" s="12">
        <v>0.4</v>
      </c>
      <c r="E53" s="12">
        <v>0.2</v>
      </c>
      <c r="F53" s="12">
        <v>0.2</v>
      </c>
      <c r="G53" s="11">
        <v>1</v>
      </c>
      <c r="H53" s="11"/>
      <c r="I53" s="11"/>
      <c r="J53" s="12">
        <v>4</v>
      </c>
      <c r="K53" s="12">
        <v>2</v>
      </c>
      <c r="L53" s="12">
        <v>2.5</v>
      </c>
      <c r="M53" s="12">
        <v>2</v>
      </c>
      <c r="N53" s="12">
        <v>2</v>
      </c>
      <c r="O53" s="12">
        <v>2.5</v>
      </c>
      <c r="P53" s="12">
        <v>2.5</v>
      </c>
      <c r="S53" s="19">
        <f t="shared" si="1"/>
        <v>0.6</v>
      </c>
      <c r="T53" s="19">
        <f t="shared" si="1"/>
        <v>0.2</v>
      </c>
      <c r="U53" s="19">
        <f t="shared" si="1"/>
        <v>0.3</v>
      </c>
      <c r="V53" s="19">
        <f t="shared" si="1"/>
        <v>0.2</v>
      </c>
      <c r="W53" s="19">
        <f t="shared" si="1"/>
        <v>0.2</v>
      </c>
      <c r="X53" s="19">
        <f t="shared" si="1"/>
        <v>0.3</v>
      </c>
      <c r="Y53" s="19">
        <f t="shared" si="1"/>
        <v>0.3</v>
      </c>
    </row>
    <row r="54" spans="1:25" x14ac:dyDescent="0.35">
      <c r="A54" s="8" t="s">
        <v>109</v>
      </c>
      <c r="B54" s="8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1">
        <v>0</v>
      </c>
      <c r="H54" s="11"/>
      <c r="I54" s="11"/>
      <c r="J54" s="12" t="s">
        <v>118</v>
      </c>
      <c r="K54" s="12" t="s">
        <v>118</v>
      </c>
      <c r="L54" s="12" t="s">
        <v>118</v>
      </c>
      <c r="M54" s="12" t="s">
        <v>118</v>
      </c>
      <c r="N54" s="12" t="s">
        <v>118</v>
      </c>
      <c r="O54" s="12" t="s">
        <v>118</v>
      </c>
      <c r="P54" s="12" t="s">
        <v>118</v>
      </c>
      <c r="S54" s="19" t="str">
        <f t="shared" si="1"/>
        <v>..</v>
      </c>
      <c r="T54" s="19" t="str">
        <f t="shared" si="1"/>
        <v>..</v>
      </c>
      <c r="U54" s="19" t="str">
        <f t="shared" si="1"/>
        <v>..</v>
      </c>
      <c r="V54" s="19" t="str">
        <f t="shared" si="1"/>
        <v>..</v>
      </c>
      <c r="W54" s="19" t="str">
        <f t="shared" si="1"/>
        <v>..</v>
      </c>
      <c r="X54" s="19" t="str">
        <f t="shared" si="1"/>
        <v>..</v>
      </c>
      <c r="Y54" s="19" t="str">
        <f t="shared" si="1"/>
        <v>..</v>
      </c>
    </row>
    <row r="55" spans="1:25" x14ac:dyDescent="0.35">
      <c r="A55" s="8" t="s">
        <v>77</v>
      </c>
      <c r="B55" s="8" t="s">
        <v>76</v>
      </c>
      <c r="C55" s="12">
        <v>0.6</v>
      </c>
      <c r="D55" s="12">
        <v>0.6</v>
      </c>
      <c r="E55" s="12">
        <v>0.5</v>
      </c>
      <c r="F55" s="12">
        <v>0.5</v>
      </c>
      <c r="G55" s="11">
        <v>1</v>
      </c>
      <c r="H55" s="11"/>
      <c r="I55" s="11"/>
      <c r="J55" s="12">
        <v>4</v>
      </c>
      <c r="K55" s="12">
        <v>4</v>
      </c>
      <c r="L55" s="12">
        <v>4</v>
      </c>
      <c r="M55" s="12">
        <v>3.5</v>
      </c>
      <c r="N55" s="12">
        <v>3.5</v>
      </c>
      <c r="O55" s="12">
        <v>4</v>
      </c>
      <c r="P55" s="12">
        <v>4</v>
      </c>
      <c r="S55" s="19">
        <f t="shared" si="1"/>
        <v>0.6</v>
      </c>
      <c r="T55" s="19">
        <f t="shared" si="1"/>
        <v>0.6</v>
      </c>
      <c r="U55" s="19">
        <f t="shared" si="1"/>
        <v>0.6</v>
      </c>
      <c r="V55" s="19">
        <f t="shared" si="1"/>
        <v>0.5</v>
      </c>
      <c r="W55" s="19">
        <f t="shared" si="1"/>
        <v>0.5</v>
      </c>
      <c r="X55" s="19">
        <f t="shared" si="1"/>
        <v>0.6</v>
      </c>
      <c r="Y55" s="19">
        <f t="shared" si="1"/>
        <v>0.6</v>
      </c>
    </row>
    <row r="56" spans="1:25" x14ac:dyDescent="0.35">
      <c r="A56" s="8" t="s">
        <v>79</v>
      </c>
      <c r="B56" s="8" t="s">
        <v>78</v>
      </c>
      <c r="C56" s="12">
        <v>0.3</v>
      </c>
      <c r="D56" s="12">
        <v>0.4</v>
      </c>
      <c r="E56" s="12">
        <v>0.4</v>
      </c>
      <c r="F56" s="12">
        <v>0.3</v>
      </c>
      <c r="G56" s="11">
        <v>1</v>
      </c>
      <c r="H56" s="11"/>
      <c r="I56" s="11"/>
      <c r="J56" s="12">
        <v>4</v>
      </c>
      <c r="K56" s="12">
        <v>2</v>
      </c>
      <c r="L56" s="12">
        <v>2</v>
      </c>
      <c r="M56" s="12">
        <v>2.5</v>
      </c>
      <c r="N56" s="12">
        <v>3</v>
      </c>
      <c r="O56" s="12">
        <v>2.5</v>
      </c>
      <c r="P56" s="12">
        <v>3</v>
      </c>
      <c r="S56" s="19">
        <f t="shared" si="1"/>
        <v>0.6</v>
      </c>
      <c r="T56" s="19">
        <f t="shared" si="1"/>
        <v>0.2</v>
      </c>
      <c r="U56" s="19">
        <f t="shared" si="1"/>
        <v>0.2</v>
      </c>
      <c r="V56" s="19">
        <f t="shared" si="1"/>
        <v>0.3</v>
      </c>
      <c r="W56" s="19">
        <f t="shared" si="1"/>
        <v>0.4</v>
      </c>
      <c r="X56" s="19">
        <f t="shared" si="1"/>
        <v>0.3</v>
      </c>
      <c r="Y56" s="19">
        <f t="shared" si="1"/>
        <v>0.4</v>
      </c>
    </row>
    <row r="57" spans="1:25" x14ac:dyDescent="0.35">
      <c r="A57" s="8" t="s">
        <v>111</v>
      </c>
      <c r="B57" s="8" t="s">
        <v>110</v>
      </c>
      <c r="C57" s="12" t="s">
        <v>118</v>
      </c>
      <c r="D57" s="12" t="s">
        <v>118</v>
      </c>
      <c r="E57" s="12" t="s">
        <v>118</v>
      </c>
      <c r="F57" s="12" t="s">
        <v>118</v>
      </c>
      <c r="G57" s="11">
        <v>0</v>
      </c>
      <c r="H57" s="11"/>
      <c r="I57" s="11"/>
      <c r="J57" s="12" t="s">
        <v>118</v>
      </c>
      <c r="K57" s="12" t="s">
        <v>118</v>
      </c>
      <c r="L57" s="12" t="s">
        <v>118</v>
      </c>
      <c r="M57" s="12" t="s">
        <v>118</v>
      </c>
      <c r="N57" s="12" t="s">
        <v>118</v>
      </c>
      <c r="O57" s="12" t="s">
        <v>118</v>
      </c>
      <c r="P57" s="12" t="s">
        <v>118</v>
      </c>
      <c r="S57" s="19" t="str">
        <f t="shared" si="1"/>
        <v>..</v>
      </c>
      <c r="T57" s="19" t="str">
        <f t="shared" si="1"/>
        <v>..</v>
      </c>
      <c r="U57" s="19" t="str">
        <f t="shared" si="1"/>
        <v>..</v>
      </c>
      <c r="V57" s="19" t="str">
        <f t="shared" si="1"/>
        <v>..</v>
      </c>
      <c r="W57" s="19" t="str">
        <f t="shared" si="1"/>
        <v>..</v>
      </c>
      <c r="X57" s="19" t="str">
        <f t="shared" si="1"/>
        <v>..</v>
      </c>
      <c r="Y57" s="19" t="str">
        <f t="shared" si="1"/>
        <v>..</v>
      </c>
    </row>
    <row r="58" spans="1:25" x14ac:dyDescent="0.35">
      <c r="A58" s="8" t="s">
        <v>81</v>
      </c>
      <c r="B58" s="8" t="s">
        <v>80</v>
      </c>
      <c r="C58" s="12">
        <v>0.56666666666666665</v>
      </c>
      <c r="D58" s="12">
        <v>0.64999999999999991</v>
      </c>
      <c r="E58" s="12">
        <v>0.6</v>
      </c>
      <c r="F58" s="12">
        <v>0.4</v>
      </c>
      <c r="G58" s="11">
        <v>1</v>
      </c>
      <c r="H58" s="11"/>
      <c r="I58" s="11"/>
      <c r="J58" s="12">
        <v>4.5</v>
      </c>
      <c r="K58" s="12">
        <v>4</v>
      </c>
      <c r="L58" s="12">
        <v>3.5</v>
      </c>
      <c r="M58" s="12">
        <v>3</v>
      </c>
      <c r="N58" s="12">
        <v>4</v>
      </c>
      <c r="O58" s="12">
        <v>4.5</v>
      </c>
      <c r="P58" s="12">
        <v>3.5</v>
      </c>
      <c r="S58" s="19">
        <f t="shared" si="1"/>
        <v>0.7</v>
      </c>
      <c r="T58" s="19">
        <f t="shared" si="1"/>
        <v>0.6</v>
      </c>
      <c r="U58" s="19">
        <f t="shared" si="1"/>
        <v>0.5</v>
      </c>
      <c r="V58" s="19">
        <f t="shared" si="1"/>
        <v>0.4</v>
      </c>
      <c r="W58" s="19">
        <f t="shared" si="1"/>
        <v>0.6</v>
      </c>
      <c r="X58" s="19">
        <f t="shared" si="1"/>
        <v>0.7</v>
      </c>
      <c r="Y58" s="19">
        <f t="shared" si="1"/>
        <v>0.5</v>
      </c>
    </row>
    <row r="59" spans="1:25" x14ac:dyDescent="0.35">
      <c r="A59" s="8" t="s">
        <v>83</v>
      </c>
      <c r="B59" s="8" t="s">
        <v>82</v>
      </c>
      <c r="C59" s="12">
        <v>0.46666666666666662</v>
      </c>
      <c r="D59" s="12">
        <v>0.5</v>
      </c>
      <c r="E59" s="12">
        <v>0.4</v>
      </c>
      <c r="F59" s="12">
        <v>0.4</v>
      </c>
      <c r="G59" s="11">
        <v>1</v>
      </c>
      <c r="H59" s="11"/>
      <c r="I59" s="11"/>
      <c r="J59" s="12">
        <v>3.5</v>
      </c>
      <c r="K59" s="12">
        <v>3.5</v>
      </c>
      <c r="L59" s="12">
        <v>3</v>
      </c>
      <c r="M59" s="12">
        <v>3</v>
      </c>
      <c r="N59" s="12">
        <v>3</v>
      </c>
      <c r="O59" s="12">
        <v>3.5</v>
      </c>
      <c r="P59" s="12">
        <v>3.5</v>
      </c>
      <c r="S59" s="19">
        <f t="shared" si="1"/>
        <v>0.5</v>
      </c>
      <c r="T59" s="19">
        <f t="shared" si="1"/>
        <v>0.5</v>
      </c>
      <c r="U59" s="19">
        <f t="shared" ref="U59:Y60" si="2">IF(ISNUMBER(L59)=TRUE,U$5*(L59-U$4)/(U$3-U$4)+(1-U$5)*(1-(L59-U$4)/(U$3-U$4)),"..")</f>
        <v>0.4</v>
      </c>
      <c r="V59" s="19">
        <f t="shared" si="2"/>
        <v>0.4</v>
      </c>
      <c r="W59" s="19">
        <f t="shared" si="2"/>
        <v>0.4</v>
      </c>
      <c r="X59" s="19">
        <f t="shared" si="2"/>
        <v>0.5</v>
      </c>
      <c r="Y59" s="19">
        <f t="shared" si="2"/>
        <v>0.5</v>
      </c>
    </row>
    <row r="60" spans="1:25" x14ac:dyDescent="0.35">
      <c r="A60" s="8" t="s">
        <v>85</v>
      </c>
      <c r="B60" s="8" t="s">
        <v>84</v>
      </c>
      <c r="C60" s="12">
        <v>0.20000000000000004</v>
      </c>
      <c r="D60" s="12">
        <v>0.2</v>
      </c>
      <c r="E60" s="12">
        <v>0.2</v>
      </c>
      <c r="F60" s="12">
        <v>0.2</v>
      </c>
      <c r="G60" s="11">
        <v>1</v>
      </c>
      <c r="H60" s="11"/>
      <c r="I60" s="11"/>
      <c r="J60" s="12">
        <v>2</v>
      </c>
      <c r="K60" s="12">
        <v>2</v>
      </c>
      <c r="L60" s="12">
        <v>2</v>
      </c>
      <c r="M60" s="12">
        <v>2</v>
      </c>
      <c r="N60" s="12">
        <v>2</v>
      </c>
      <c r="O60" s="12">
        <v>2</v>
      </c>
      <c r="P60" s="12">
        <v>2</v>
      </c>
      <c r="S60" s="19">
        <f t="shared" ref="S60:T60" si="3">IF(ISNUMBER(J60)=TRUE,S$5*(J60-S$4)/(S$3-S$4)+(1-S$5)*(1-(J60-S$4)/(S$3-S$4)),"..")</f>
        <v>0.2</v>
      </c>
      <c r="T60" s="19">
        <f t="shared" si="3"/>
        <v>0.2</v>
      </c>
      <c r="U60" s="19">
        <f t="shared" si="2"/>
        <v>0.2</v>
      </c>
      <c r="V60" s="19">
        <f t="shared" si="2"/>
        <v>0.2</v>
      </c>
      <c r="W60" s="19">
        <f t="shared" si="2"/>
        <v>0.2</v>
      </c>
      <c r="X60" s="19">
        <f t="shared" si="2"/>
        <v>0.2</v>
      </c>
      <c r="Y60" s="19">
        <f t="shared" si="2"/>
        <v>0.2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62"/>
  <sheetViews>
    <sheetView topLeftCell="C3" workbookViewId="0">
      <selection activeCell="C8" sqref="C8:P64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7" width="10.7265625" style="19" customWidth="1"/>
    <col min="8" max="8" width="4.26953125" style="19" customWidth="1"/>
    <col min="9" max="9" width="19.81640625" style="19" customWidth="1"/>
    <col min="10" max="16" width="8.81640625" style="19"/>
    <col min="17" max="17" width="5.453125" style="19" customWidth="1"/>
    <col min="18" max="18" width="8.81640625" style="4"/>
    <col min="19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R1" s="2" t="s">
        <v>116</v>
      </c>
    </row>
    <row r="2" spans="1:25" s="2" customFormat="1" ht="116" x14ac:dyDescent="0.35"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R2" s="15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R3" s="10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R4" s="10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R5" s="10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R6" s="2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A7" s="3"/>
      <c r="B7" s="3"/>
      <c r="C7" s="3" t="s">
        <v>145</v>
      </c>
      <c r="D7" s="3" t="s">
        <v>146</v>
      </c>
      <c r="E7" s="3" t="s">
        <v>147</v>
      </c>
      <c r="F7" s="3" t="s">
        <v>148</v>
      </c>
      <c r="G7" s="3" t="s">
        <v>174</v>
      </c>
      <c r="H7" s="3"/>
      <c r="I7" s="3"/>
      <c r="J7" s="3"/>
      <c r="K7" s="3"/>
      <c r="L7" s="3"/>
      <c r="M7" s="3"/>
      <c r="N7" s="3"/>
      <c r="O7" s="3"/>
      <c r="P7" s="3"/>
      <c r="R7" s="19"/>
    </row>
    <row r="8" spans="1:25" x14ac:dyDescent="0.35">
      <c r="A8" s="3" t="s">
        <v>87</v>
      </c>
      <c r="B8" s="3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1">
        <v>0</v>
      </c>
      <c r="I8" s="2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R8" s="19"/>
      <c r="S8" s="19" t="str">
        <f>IF(ISNUMBER(J8)=TRUE,S$5*(J8-S$4)/(S$3-S$4)+(1-S$5)*(1-(J8-S$4)/(S$3-S$4)),"..")</f>
        <v>..</v>
      </c>
      <c r="T8" s="19" t="str">
        <f t="shared" ref="T8:Y23" si="0">IF(ISNUMBER(K8)=TRUE,T$5*(K8-T$4)/(T$3-T$4)+(1-T$5)*(1-(K8-T$4)/(T$3-T$4)),"..")</f>
        <v>..</v>
      </c>
      <c r="U8" s="19" t="str">
        <f t="shared" si="0"/>
        <v>..</v>
      </c>
      <c r="V8" s="19" t="str">
        <f t="shared" si="0"/>
        <v>..</v>
      </c>
      <c r="W8" s="19" t="str">
        <f t="shared" si="0"/>
        <v>..</v>
      </c>
      <c r="X8" s="19" t="str">
        <f t="shared" si="0"/>
        <v>..</v>
      </c>
      <c r="Y8" s="19" t="str">
        <f t="shared" si="0"/>
        <v>..</v>
      </c>
    </row>
    <row r="9" spans="1:25" x14ac:dyDescent="0.35">
      <c r="A9" s="3" t="s">
        <v>8</v>
      </c>
      <c r="B9" s="3" t="s">
        <v>7</v>
      </c>
      <c r="C9" s="12">
        <v>0.3</v>
      </c>
      <c r="D9" s="12">
        <v>0.3</v>
      </c>
      <c r="E9" s="12">
        <v>0.3</v>
      </c>
      <c r="F9" s="12">
        <v>0.3</v>
      </c>
      <c r="G9" s="11">
        <v>1</v>
      </c>
      <c r="J9" s="12">
        <v>2.5</v>
      </c>
      <c r="K9" s="12">
        <v>2.5</v>
      </c>
      <c r="L9" s="12">
        <v>2.5</v>
      </c>
      <c r="M9" s="12">
        <v>2.5</v>
      </c>
      <c r="N9" s="12">
        <v>2.5</v>
      </c>
      <c r="O9" s="12">
        <v>2.5</v>
      </c>
      <c r="P9" s="12">
        <v>2.5</v>
      </c>
      <c r="R9" s="2"/>
      <c r="S9" s="19">
        <f t="shared" ref="S9:Y59" si="1">IF(ISNUMBER(J9)=TRUE,S$5*(J9-S$4)/(S$3-S$4)+(1-S$5)*(1-(J9-S$4)/(S$3-S$4)),"..")</f>
        <v>0.3</v>
      </c>
      <c r="T9" s="19">
        <f t="shared" si="0"/>
        <v>0.3</v>
      </c>
      <c r="U9" s="19">
        <f t="shared" si="0"/>
        <v>0.3</v>
      </c>
      <c r="V9" s="19">
        <f t="shared" si="0"/>
        <v>0.3</v>
      </c>
      <c r="W9" s="19">
        <f t="shared" si="0"/>
        <v>0.3</v>
      </c>
      <c r="X9" s="19">
        <f t="shared" si="0"/>
        <v>0.3</v>
      </c>
      <c r="Y9" s="19">
        <f t="shared" si="0"/>
        <v>0.3</v>
      </c>
    </row>
    <row r="10" spans="1:25" x14ac:dyDescent="0.35">
      <c r="A10" s="3" t="s">
        <v>10</v>
      </c>
      <c r="B10" s="3" t="s">
        <v>9</v>
      </c>
      <c r="C10" s="12">
        <v>0.6333333333333333</v>
      </c>
      <c r="D10" s="12">
        <v>0.55000000000000004</v>
      </c>
      <c r="E10" s="12">
        <v>0.5</v>
      </c>
      <c r="F10" s="12">
        <v>0.4</v>
      </c>
      <c r="G10" s="11">
        <v>1</v>
      </c>
      <c r="J10" s="12">
        <v>4</v>
      </c>
      <c r="K10" s="12">
        <v>3.5</v>
      </c>
      <c r="L10" s="12">
        <v>4</v>
      </c>
      <c r="M10" s="12">
        <v>3</v>
      </c>
      <c r="N10" s="12">
        <v>3.5</v>
      </c>
      <c r="O10" s="12">
        <v>4.5</v>
      </c>
      <c r="P10" s="12">
        <v>4</v>
      </c>
      <c r="R10" s="19"/>
      <c r="S10" s="19">
        <f t="shared" si="1"/>
        <v>0.6</v>
      </c>
      <c r="T10" s="19">
        <f t="shared" si="0"/>
        <v>0.5</v>
      </c>
      <c r="U10" s="19">
        <f t="shared" si="0"/>
        <v>0.6</v>
      </c>
      <c r="V10" s="19">
        <f t="shared" si="0"/>
        <v>0.4</v>
      </c>
      <c r="W10" s="19">
        <f t="shared" si="0"/>
        <v>0.5</v>
      </c>
      <c r="X10" s="19">
        <f t="shared" si="0"/>
        <v>0.7</v>
      </c>
      <c r="Y10" s="19">
        <f t="shared" si="0"/>
        <v>0.6</v>
      </c>
    </row>
    <row r="11" spans="1:25" x14ac:dyDescent="0.35">
      <c r="A11" s="3" t="s">
        <v>89</v>
      </c>
      <c r="B11" s="3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1">
        <v>0</v>
      </c>
      <c r="I11" s="2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R11" s="19"/>
      <c r="S11" s="19" t="str">
        <f t="shared" si="1"/>
        <v>..</v>
      </c>
      <c r="T11" s="19" t="str">
        <f t="shared" si="0"/>
        <v>..</v>
      </c>
      <c r="U11" s="19" t="str">
        <f t="shared" si="0"/>
        <v>..</v>
      </c>
      <c r="V11" s="19" t="str">
        <f t="shared" si="0"/>
        <v>..</v>
      </c>
      <c r="W11" s="19" t="str">
        <f t="shared" si="0"/>
        <v>..</v>
      </c>
      <c r="X11" s="19" t="str">
        <f t="shared" si="0"/>
        <v>..</v>
      </c>
      <c r="Y11" s="19" t="str">
        <f t="shared" si="0"/>
        <v>..</v>
      </c>
    </row>
    <row r="12" spans="1:25" x14ac:dyDescent="0.35">
      <c r="A12" s="3" t="s">
        <v>12</v>
      </c>
      <c r="B12" s="3" t="s">
        <v>11</v>
      </c>
      <c r="C12" s="12">
        <v>0.53333333333333333</v>
      </c>
      <c r="D12" s="12">
        <v>0.5</v>
      </c>
      <c r="E12" s="12">
        <v>0.5</v>
      </c>
      <c r="F12" s="12">
        <v>0.4</v>
      </c>
      <c r="G12" s="11">
        <v>1</v>
      </c>
      <c r="J12" s="12">
        <v>4</v>
      </c>
      <c r="K12" s="12">
        <v>3</v>
      </c>
      <c r="L12" s="12">
        <v>4</v>
      </c>
      <c r="M12" s="12">
        <v>3</v>
      </c>
      <c r="N12" s="12">
        <v>3.5</v>
      </c>
      <c r="O12" s="12">
        <v>4</v>
      </c>
      <c r="P12" s="12">
        <v>3</v>
      </c>
      <c r="R12" s="2"/>
      <c r="S12" s="19">
        <f t="shared" si="1"/>
        <v>0.6</v>
      </c>
      <c r="T12" s="19">
        <f t="shared" si="0"/>
        <v>0.4</v>
      </c>
      <c r="U12" s="19">
        <f t="shared" si="0"/>
        <v>0.6</v>
      </c>
      <c r="V12" s="19">
        <f t="shared" si="0"/>
        <v>0.4</v>
      </c>
      <c r="W12" s="19">
        <f t="shared" si="0"/>
        <v>0.5</v>
      </c>
      <c r="X12" s="19">
        <f t="shared" si="0"/>
        <v>0.6</v>
      </c>
      <c r="Y12" s="19">
        <f t="shared" si="0"/>
        <v>0.4</v>
      </c>
    </row>
    <row r="13" spans="1:25" x14ac:dyDescent="0.35">
      <c r="A13" s="3" t="s">
        <v>14</v>
      </c>
      <c r="B13" s="3" t="s">
        <v>13</v>
      </c>
      <c r="C13" s="12">
        <v>0.40000000000000008</v>
      </c>
      <c r="D13" s="12">
        <v>0.4</v>
      </c>
      <c r="E13" s="12">
        <v>0.4</v>
      </c>
      <c r="F13" s="12">
        <v>0.5</v>
      </c>
      <c r="G13" s="11">
        <v>1</v>
      </c>
      <c r="J13" s="12">
        <v>3</v>
      </c>
      <c r="K13" s="12">
        <v>3</v>
      </c>
      <c r="L13" s="12">
        <v>3</v>
      </c>
      <c r="M13" s="12">
        <v>3.5</v>
      </c>
      <c r="N13" s="12">
        <v>3</v>
      </c>
      <c r="O13" s="12">
        <v>3</v>
      </c>
      <c r="P13" s="12">
        <v>3</v>
      </c>
      <c r="R13" s="19"/>
      <c r="S13" s="19">
        <f t="shared" si="1"/>
        <v>0.4</v>
      </c>
      <c r="T13" s="19">
        <f t="shared" si="0"/>
        <v>0.4</v>
      </c>
      <c r="U13" s="19">
        <f t="shared" si="0"/>
        <v>0.4</v>
      </c>
      <c r="V13" s="19">
        <f t="shared" si="0"/>
        <v>0.5</v>
      </c>
      <c r="W13" s="19">
        <f t="shared" si="0"/>
        <v>0.4</v>
      </c>
      <c r="X13" s="19">
        <f t="shared" si="0"/>
        <v>0.4</v>
      </c>
      <c r="Y13" s="19">
        <f t="shared" si="0"/>
        <v>0.4</v>
      </c>
    </row>
    <row r="14" spans="1:25" x14ac:dyDescent="0.35">
      <c r="A14" s="3" t="s">
        <v>16</v>
      </c>
      <c r="B14" s="3" t="s">
        <v>15</v>
      </c>
      <c r="C14" s="12">
        <v>0.43333333333333335</v>
      </c>
      <c r="D14" s="12">
        <v>0.5</v>
      </c>
      <c r="E14" s="12">
        <v>0.4</v>
      </c>
      <c r="F14" s="12">
        <v>0.4</v>
      </c>
      <c r="G14" s="11">
        <v>1</v>
      </c>
      <c r="I14" s="2"/>
      <c r="J14" s="12">
        <v>4</v>
      </c>
      <c r="K14" s="12">
        <v>3</v>
      </c>
      <c r="L14" s="12">
        <v>3</v>
      </c>
      <c r="M14" s="12">
        <v>3</v>
      </c>
      <c r="N14" s="12">
        <v>3</v>
      </c>
      <c r="O14" s="12">
        <v>3</v>
      </c>
      <c r="P14" s="12">
        <v>3.5</v>
      </c>
      <c r="R14" s="19"/>
      <c r="S14" s="19">
        <f t="shared" si="1"/>
        <v>0.6</v>
      </c>
      <c r="T14" s="19">
        <f t="shared" si="0"/>
        <v>0.4</v>
      </c>
      <c r="U14" s="19">
        <f t="shared" si="0"/>
        <v>0.4</v>
      </c>
      <c r="V14" s="19">
        <f t="shared" si="0"/>
        <v>0.4</v>
      </c>
      <c r="W14" s="19">
        <f t="shared" si="0"/>
        <v>0.4</v>
      </c>
      <c r="X14" s="19">
        <f t="shared" si="0"/>
        <v>0.4</v>
      </c>
      <c r="Y14" s="19">
        <f t="shared" si="0"/>
        <v>0.5</v>
      </c>
    </row>
    <row r="15" spans="1:25" x14ac:dyDescent="0.35">
      <c r="A15" s="3" t="s">
        <v>18</v>
      </c>
      <c r="B15" s="3" t="s">
        <v>17</v>
      </c>
      <c r="C15" s="12">
        <v>0.6</v>
      </c>
      <c r="D15" s="12">
        <v>0.55000000000000004</v>
      </c>
      <c r="E15" s="12">
        <v>0.6</v>
      </c>
      <c r="F15" s="12">
        <v>0.8</v>
      </c>
      <c r="G15" s="11">
        <v>1</v>
      </c>
      <c r="J15" s="12">
        <v>3.5</v>
      </c>
      <c r="K15" s="12">
        <v>4</v>
      </c>
      <c r="L15" s="12">
        <v>4</v>
      </c>
      <c r="M15" s="12">
        <v>5</v>
      </c>
      <c r="N15" s="12">
        <v>4</v>
      </c>
      <c r="O15" s="12">
        <v>4</v>
      </c>
      <c r="P15" s="12">
        <v>4</v>
      </c>
      <c r="R15" s="2"/>
      <c r="S15" s="19">
        <f t="shared" si="1"/>
        <v>0.5</v>
      </c>
      <c r="T15" s="19">
        <f t="shared" si="0"/>
        <v>0.6</v>
      </c>
      <c r="U15" s="19">
        <f t="shared" si="0"/>
        <v>0.6</v>
      </c>
      <c r="V15" s="19">
        <f t="shared" si="0"/>
        <v>0.8</v>
      </c>
      <c r="W15" s="19">
        <f t="shared" si="0"/>
        <v>0.6</v>
      </c>
      <c r="X15" s="19">
        <f t="shared" si="0"/>
        <v>0.6</v>
      </c>
      <c r="Y15" s="19">
        <f t="shared" si="0"/>
        <v>0.6</v>
      </c>
    </row>
    <row r="16" spans="1:25" x14ac:dyDescent="0.35">
      <c r="A16" s="3" t="s">
        <v>20</v>
      </c>
      <c r="B16" s="3" t="s">
        <v>19</v>
      </c>
      <c r="C16" s="12">
        <v>0.23333333333333331</v>
      </c>
      <c r="D16" s="12">
        <v>0.4</v>
      </c>
      <c r="E16" s="12">
        <v>0.3</v>
      </c>
      <c r="F16" s="12">
        <v>0.2</v>
      </c>
      <c r="G16" s="11">
        <v>1</v>
      </c>
      <c r="J16" s="12">
        <v>4</v>
      </c>
      <c r="K16" s="12">
        <v>2</v>
      </c>
      <c r="L16" s="12">
        <v>2</v>
      </c>
      <c r="M16" s="12">
        <v>2</v>
      </c>
      <c r="N16" s="12">
        <v>2.5</v>
      </c>
      <c r="O16" s="12">
        <v>2</v>
      </c>
      <c r="P16" s="12">
        <v>2.5</v>
      </c>
      <c r="R16" s="19"/>
      <c r="S16" s="19">
        <f t="shared" si="1"/>
        <v>0.6</v>
      </c>
      <c r="T16" s="19">
        <f t="shared" si="0"/>
        <v>0.2</v>
      </c>
      <c r="U16" s="19">
        <f t="shared" si="0"/>
        <v>0.2</v>
      </c>
      <c r="V16" s="19">
        <f t="shared" si="0"/>
        <v>0.2</v>
      </c>
      <c r="W16" s="19">
        <f t="shared" si="0"/>
        <v>0.3</v>
      </c>
      <c r="X16" s="19">
        <f t="shared" si="0"/>
        <v>0.2</v>
      </c>
      <c r="Y16" s="19">
        <f t="shared" si="0"/>
        <v>0.3</v>
      </c>
    </row>
    <row r="17" spans="1:25" x14ac:dyDescent="0.35">
      <c r="A17" s="3" t="s">
        <v>22</v>
      </c>
      <c r="B17" s="3" t="s">
        <v>21</v>
      </c>
      <c r="C17" s="12">
        <v>0.33333333333333331</v>
      </c>
      <c r="D17" s="12">
        <v>0.45</v>
      </c>
      <c r="E17" s="12">
        <v>0.3</v>
      </c>
      <c r="F17" s="12">
        <v>0.2</v>
      </c>
      <c r="G17" s="11">
        <v>1</v>
      </c>
      <c r="I17" s="2"/>
      <c r="J17" s="12">
        <v>3.5</v>
      </c>
      <c r="K17" s="12">
        <v>3</v>
      </c>
      <c r="L17" s="12">
        <v>2.5</v>
      </c>
      <c r="M17" s="12">
        <v>2</v>
      </c>
      <c r="N17" s="12">
        <v>2.5</v>
      </c>
      <c r="O17" s="12">
        <v>3</v>
      </c>
      <c r="P17" s="12">
        <v>2.5</v>
      </c>
      <c r="R17" s="19"/>
      <c r="S17" s="19">
        <f t="shared" si="1"/>
        <v>0.5</v>
      </c>
      <c r="T17" s="19">
        <f t="shared" si="0"/>
        <v>0.4</v>
      </c>
      <c r="U17" s="19">
        <f t="shared" si="0"/>
        <v>0.3</v>
      </c>
      <c r="V17" s="19">
        <f t="shared" si="0"/>
        <v>0.2</v>
      </c>
      <c r="W17" s="19">
        <f t="shared" si="0"/>
        <v>0.3</v>
      </c>
      <c r="X17" s="19">
        <f t="shared" si="0"/>
        <v>0.4</v>
      </c>
      <c r="Y17" s="19">
        <f t="shared" si="0"/>
        <v>0.3</v>
      </c>
    </row>
    <row r="18" spans="1:25" x14ac:dyDescent="0.35">
      <c r="A18" s="3" t="s">
        <v>24</v>
      </c>
      <c r="B18" s="3" t="s">
        <v>23</v>
      </c>
      <c r="C18" s="12">
        <v>0.23333333333333331</v>
      </c>
      <c r="D18" s="12">
        <v>0.25</v>
      </c>
      <c r="E18" s="12">
        <v>0.3</v>
      </c>
      <c r="F18" s="12">
        <v>0.3</v>
      </c>
      <c r="G18" s="11">
        <v>1</v>
      </c>
      <c r="J18" s="12">
        <v>2.5</v>
      </c>
      <c r="K18" s="12">
        <v>2</v>
      </c>
      <c r="L18" s="12">
        <v>2</v>
      </c>
      <c r="M18" s="12">
        <v>2.5</v>
      </c>
      <c r="N18" s="12">
        <v>2.5</v>
      </c>
      <c r="O18" s="12">
        <v>2</v>
      </c>
      <c r="P18" s="12">
        <v>2.5</v>
      </c>
      <c r="R18" s="2"/>
      <c r="S18" s="19">
        <f t="shared" si="1"/>
        <v>0.3</v>
      </c>
      <c r="T18" s="19">
        <f t="shared" si="0"/>
        <v>0.2</v>
      </c>
      <c r="U18" s="19">
        <f t="shared" si="0"/>
        <v>0.2</v>
      </c>
      <c r="V18" s="19">
        <f t="shared" si="0"/>
        <v>0.3</v>
      </c>
      <c r="W18" s="19">
        <f t="shared" si="0"/>
        <v>0.3</v>
      </c>
      <c r="X18" s="19">
        <f t="shared" si="0"/>
        <v>0.2</v>
      </c>
      <c r="Y18" s="19">
        <f t="shared" si="0"/>
        <v>0.3</v>
      </c>
    </row>
    <row r="19" spans="1:25" x14ac:dyDescent="0.35">
      <c r="A19" s="3" t="s">
        <v>165</v>
      </c>
      <c r="B19" s="3" t="s">
        <v>153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1">
        <v>0</v>
      </c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R19" s="19"/>
      <c r="S19" s="19" t="str">
        <f t="shared" si="1"/>
        <v>..</v>
      </c>
      <c r="T19" s="19" t="str">
        <f t="shared" si="0"/>
        <v>..</v>
      </c>
      <c r="U19" s="19" t="str">
        <f t="shared" si="0"/>
        <v>..</v>
      </c>
      <c r="V19" s="19" t="str">
        <f t="shared" si="0"/>
        <v>..</v>
      </c>
      <c r="W19" s="19" t="str">
        <f t="shared" si="0"/>
        <v>..</v>
      </c>
      <c r="X19" s="19" t="str">
        <f t="shared" si="0"/>
        <v>..</v>
      </c>
      <c r="Y19" s="19" t="str">
        <f t="shared" si="0"/>
        <v>..</v>
      </c>
    </row>
    <row r="20" spans="1:25" x14ac:dyDescent="0.35">
      <c r="A20" s="3" t="s">
        <v>27</v>
      </c>
      <c r="B20" s="3" t="s">
        <v>154</v>
      </c>
      <c r="C20" s="12">
        <v>0.40000000000000008</v>
      </c>
      <c r="D20" s="12">
        <v>0.4</v>
      </c>
      <c r="E20" s="12">
        <v>0.3</v>
      </c>
      <c r="F20" s="12">
        <v>0.4</v>
      </c>
      <c r="G20" s="11">
        <v>1</v>
      </c>
      <c r="I20" s="2"/>
      <c r="J20" s="12">
        <v>3</v>
      </c>
      <c r="K20" s="12">
        <v>3</v>
      </c>
      <c r="L20" s="12">
        <v>3</v>
      </c>
      <c r="M20" s="12">
        <v>3</v>
      </c>
      <c r="N20" s="12">
        <v>2.5</v>
      </c>
      <c r="O20" s="12">
        <v>3</v>
      </c>
      <c r="P20" s="12">
        <v>3</v>
      </c>
      <c r="R20" s="19"/>
      <c r="S20" s="19">
        <f t="shared" si="1"/>
        <v>0.4</v>
      </c>
      <c r="T20" s="19">
        <f t="shared" si="0"/>
        <v>0.4</v>
      </c>
      <c r="U20" s="19">
        <f t="shared" si="0"/>
        <v>0.4</v>
      </c>
      <c r="V20" s="19">
        <f t="shared" si="0"/>
        <v>0.4</v>
      </c>
      <c r="W20" s="19">
        <f t="shared" si="0"/>
        <v>0.3</v>
      </c>
      <c r="X20" s="19">
        <f t="shared" si="0"/>
        <v>0.4</v>
      </c>
      <c r="Y20" s="19">
        <f t="shared" si="0"/>
        <v>0.4</v>
      </c>
    </row>
    <row r="21" spans="1:25" x14ac:dyDescent="0.35">
      <c r="A21" s="3" t="s">
        <v>29</v>
      </c>
      <c r="B21" s="3" t="s">
        <v>155</v>
      </c>
      <c r="C21" s="12">
        <v>0.26666666666666666</v>
      </c>
      <c r="D21" s="12">
        <v>0.35</v>
      </c>
      <c r="E21" s="12">
        <v>0.1</v>
      </c>
      <c r="F21" s="12">
        <v>0.2</v>
      </c>
      <c r="G21" s="11">
        <v>1</v>
      </c>
      <c r="J21" s="12">
        <v>3</v>
      </c>
      <c r="K21" s="12">
        <v>2.5</v>
      </c>
      <c r="L21" s="12">
        <v>3</v>
      </c>
      <c r="M21" s="12">
        <v>2</v>
      </c>
      <c r="N21" s="12">
        <v>1.5</v>
      </c>
      <c r="O21" s="12">
        <v>2.5</v>
      </c>
      <c r="P21" s="12">
        <v>1.5</v>
      </c>
      <c r="R21" s="2"/>
      <c r="S21" s="19">
        <f t="shared" si="1"/>
        <v>0.4</v>
      </c>
      <c r="T21" s="19">
        <f t="shared" si="0"/>
        <v>0.3</v>
      </c>
      <c r="U21" s="19">
        <f t="shared" si="0"/>
        <v>0.4</v>
      </c>
      <c r="V21" s="19">
        <f t="shared" si="0"/>
        <v>0.2</v>
      </c>
      <c r="W21" s="19">
        <f t="shared" si="0"/>
        <v>0.1</v>
      </c>
      <c r="X21" s="19">
        <f t="shared" si="0"/>
        <v>0.3</v>
      </c>
      <c r="Y21" s="19">
        <f t="shared" si="0"/>
        <v>0.1</v>
      </c>
    </row>
    <row r="22" spans="1:25" x14ac:dyDescent="0.35">
      <c r="A22" s="3" t="s">
        <v>31</v>
      </c>
      <c r="B22" s="3" t="s">
        <v>30</v>
      </c>
      <c r="C22" s="12">
        <v>0.46666666666666662</v>
      </c>
      <c r="D22" s="12">
        <v>0.4</v>
      </c>
      <c r="E22" s="12">
        <v>0.4</v>
      </c>
      <c r="F22" s="12">
        <v>0.5</v>
      </c>
      <c r="G22" s="11">
        <v>1</v>
      </c>
      <c r="J22" s="12">
        <v>4</v>
      </c>
      <c r="K22" s="12">
        <v>2</v>
      </c>
      <c r="L22" s="12">
        <v>3</v>
      </c>
      <c r="M22" s="12">
        <v>3.5</v>
      </c>
      <c r="N22" s="12">
        <v>3</v>
      </c>
      <c r="O22" s="12">
        <v>3</v>
      </c>
      <c r="P22" s="12">
        <v>4</v>
      </c>
      <c r="R22" s="19"/>
      <c r="S22" s="19">
        <f t="shared" si="1"/>
        <v>0.6</v>
      </c>
      <c r="T22" s="19">
        <f t="shared" si="0"/>
        <v>0.2</v>
      </c>
      <c r="U22" s="19">
        <f t="shared" si="0"/>
        <v>0.4</v>
      </c>
      <c r="V22" s="19">
        <f t="shared" si="0"/>
        <v>0.5</v>
      </c>
      <c r="W22" s="19">
        <f t="shared" si="0"/>
        <v>0.4</v>
      </c>
      <c r="X22" s="19">
        <f t="shared" si="0"/>
        <v>0.4</v>
      </c>
      <c r="Y22" s="19">
        <f t="shared" si="0"/>
        <v>0.6</v>
      </c>
    </row>
    <row r="23" spans="1:25" x14ac:dyDescent="0.35">
      <c r="A23" s="3" t="s">
        <v>91</v>
      </c>
      <c r="B23" s="3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1">
        <v>0</v>
      </c>
      <c r="I23" s="2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R23" s="19"/>
      <c r="S23" s="19" t="str">
        <f t="shared" si="1"/>
        <v>..</v>
      </c>
      <c r="T23" s="19" t="str">
        <f t="shared" si="0"/>
        <v>..</v>
      </c>
      <c r="U23" s="19" t="str">
        <f t="shared" si="0"/>
        <v>..</v>
      </c>
      <c r="V23" s="19" t="str">
        <f t="shared" si="0"/>
        <v>..</v>
      </c>
      <c r="W23" s="19" t="str">
        <f t="shared" si="0"/>
        <v>..</v>
      </c>
      <c r="X23" s="19" t="str">
        <f t="shared" si="0"/>
        <v>..</v>
      </c>
      <c r="Y23" s="19" t="str">
        <f t="shared" si="0"/>
        <v>..</v>
      </c>
    </row>
    <row r="24" spans="1:25" x14ac:dyDescent="0.35">
      <c r="A24" s="3" t="s">
        <v>93</v>
      </c>
      <c r="B24" s="3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1">
        <v>0</v>
      </c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R24" s="2"/>
      <c r="S24" s="19" t="str">
        <f t="shared" si="1"/>
        <v>..</v>
      </c>
      <c r="T24" s="19" t="str">
        <f t="shared" si="1"/>
        <v>..</v>
      </c>
      <c r="U24" s="19" t="str">
        <f t="shared" si="1"/>
        <v>..</v>
      </c>
      <c r="V24" s="19" t="str">
        <f t="shared" si="1"/>
        <v>..</v>
      </c>
      <c r="W24" s="19" t="str">
        <f t="shared" si="1"/>
        <v>..</v>
      </c>
      <c r="X24" s="19" t="str">
        <f t="shared" si="1"/>
        <v>..</v>
      </c>
      <c r="Y24" s="19" t="str">
        <f t="shared" si="1"/>
        <v>..</v>
      </c>
    </row>
    <row r="25" spans="1:25" x14ac:dyDescent="0.35">
      <c r="A25" s="3" t="s">
        <v>33</v>
      </c>
      <c r="B25" s="3" t="s">
        <v>32</v>
      </c>
      <c r="C25" s="12">
        <v>0.30000000000000004</v>
      </c>
      <c r="D25" s="12">
        <v>0.25</v>
      </c>
      <c r="E25" s="12">
        <v>0.5</v>
      </c>
      <c r="F25" s="12">
        <v>0.2</v>
      </c>
      <c r="G25" s="11">
        <v>1</v>
      </c>
      <c r="J25" s="12">
        <v>2</v>
      </c>
      <c r="K25" s="12">
        <v>2.5</v>
      </c>
      <c r="L25" s="12">
        <v>3</v>
      </c>
      <c r="M25" s="12">
        <v>2</v>
      </c>
      <c r="N25" s="12">
        <v>3.5</v>
      </c>
      <c r="O25" s="12">
        <v>2</v>
      </c>
      <c r="P25" s="12">
        <v>2.5</v>
      </c>
      <c r="R25" s="19"/>
      <c r="S25" s="19">
        <f t="shared" si="1"/>
        <v>0.2</v>
      </c>
      <c r="T25" s="19">
        <f t="shared" si="1"/>
        <v>0.3</v>
      </c>
      <c r="U25" s="19">
        <f t="shared" si="1"/>
        <v>0.4</v>
      </c>
      <c r="V25" s="19">
        <f t="shared" si="1"/>
        <v>0.2</v>
      </c>
      <c r="W25" s="19">
        <f t="shared" si="1"/>
        <v>0.5</v>
      </c>
      <c r="X25" s="19">
        <f t="shared" si="1"/>
        <v>0.2</v>
      </c>
      <c r="Y25" s="19">
        <f t="shared" si="1"/>
        <v>0.3</v>
      </c>
    </row>
    <row r="26" spans="1:25" x14ac:dyDescent="0.35">
      <c r="A26" s="3" t="s">
        <v>35</v>
      </c>
      <c r="B26" s="3" t="s">
        <v>34</v>
      </c>
      <c r="C26" s="12">
        <v>0.6</v>
      </c>
      <c r="D26" s="12">
        <v>0.45</v>
      </c>
      <c r="E26" s="12">
        <v>0.4</v>
      </c>
      <c r="F26" s="12">
        <v>0.4</v>
      </c>
      <c r="G26" s="11">
        <v>1</v>
      </c>
      <c r="I26" s="2"/>
      <c r="J26" s="12">
        <v>3.5</v>
      </c>
      <c r="K26" s="12">
        <v>3</v>
      </c>
      <c r="L26" s="12">
        <v>4</v>
      </c>
      <c r="M26" s="12">
        <v>3</v>
      </c>
      <c r="N26" s="12">
        <v>3</v>
      </c>
      <c r="O26" s="12">
        <v>4</v>
      </c>
      <c r="P26" s="12">
        <v>4</v>
      </c>
      <c r="R26" s="19"/>
      <c r="S26" s="19">
        <f t="shared" si="1"/>
        <v>0.5</v>
      </c>
      <c r="T26" s="19">
        <f t="shared" si="1"/>
        <v>0.4</v>
      </c>
      <c r="U26" s="19">
        <f t="shared" si="1"/>
        <v>0.6</v>
      </c>
      <c r="V26" s="19">
        <f t="shared" si="1"/>
        <v>0.4</v>
      </c>
      <c r="W26" s="19">
        <f t="shared" si="1"/>
        <v>0.4</v>
      </c>
      <c r="X26" s="19">
        <f t="shared" si="1"/>
        <v>0.6</v>
      </c>
      <c r="Y26" s="19">
        <f t="shared" si="1"/>
        <v>0.6</v>
      </c>
    </row>
    <row r="27" spans="1:25" x14ac:dyDescent="0.35">
      <c r="A27" s="3" t="s">
        <v>95</v>
      </c>
      <c r="B27" s="3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1">
        <v>0</v>
      </c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R27" s="2"/>
      <c r="S27" s="19" t="str">
        <f t="shared" si="1"/>
        <v>..</v>
      </c>
      <c r="T27" s="19" t="str">
        <f t="shared" si="1"/>
        <v>..</v>
      </c>
      <c r="U27" s="19" t="str">
        <f t="shared" si="1"/>
        <v>..</v>
      </c>
      <c r="V27" s="19" t="str">
        <f t="shared" si="1"/>
        <v>..</v>
      </c>
      <c r="W27" s="19" t="str">
        <f t="shared" si="1"/>
        <v>..</v>
      </c>
      <c r="X27" s="19" t="str">
        <f t="shared" si="1"/>
        <v>..</v>
      </c>
      <c r="Y27" s="19" t="str">
        <f t="shared" si="1"/>
        <v>..</v>
      </c>
    </row>
    <row r="28" spans="1:25" x14ac:dyDescent="0.35">
      <c r="A28" s="3" t="s">
        <v>37</v>
      </c>
      <c r="B28" s="3" t="s">
        <v>36</v>
      </c>
      <c r="C28" s="12">
        <v>0.5</v>
      </c>
      <c r="D28" s="12">
        <v>0.45</v>
      </c>
      <c r="E28" s="12">
        <v>0.3</v>
      </c>
      <c r="F28" s="12">
        <v>0.4</v>
      </c>
      <c r="G28" s="11">
        <v>1</v>
      </c>
      <c r="J28" s="12">
        <v>3.5</v>
      </c>
      <c r="K28" s="12">
        <v>3</v>
      </c>
      <c r="L28" s="12">
        <v>3</v>
      </c>
      <c r="M28" s="12">
        <v>3</v>
      </c>
      <c r="N28" s="12">
        <v>2.5</v>
      </c>
      <c r="O28" s="12">
        <v>4</v>
      </c>
      <c r="P28" s="12">
        <v>3.5</v>
      </c>
      <c r="R28" s="19"/>
      <c r="S28" s="19">
        <f t="shared" si="1"/>
        <v>0.5</v>
      </c>
      <c r="T28" s="19">
        <f t="shared" si="1"/>
        <v>0.4</v>
      </c>
      <c r="U28" s="19">
        <f t="shared" si="1"/>
        <v>0.4</v>
      </c>
      <c r="V28" s="19">
        <f t="shared" si="1"/>
        <v>0.4</v>
      </c>
      <c r="W28" s="19">
        <f t="shared" si="1"/>
        <v>0.3</v>
      </c>
      <c r="X28" s="19">
        <f t="shared" si="1"/>
        <v>0.6</v>
      </c>
      <c r="Y28" s="19">
        <f t="shared" si="1"/>
        <v>0.5</v>
      </c>
    </row>
    <row r="29" spans="1:25" x14ac:dyDescent="0.35">
      <c r="A29" s="3" t="s">
        <v>39</v>
      </c>
      <c r="B29" s="3" t="s">
        <v>38</v>
      </c>
      <c r="C29" s="12">
        <v>0.5</v>
      </c>
      <c r="D29" s="12">
        <v>0.55000000000000004</v>
      </c>
      <c r="E29" s="12">
        <v>0.5</v>
      </c>
      <c r="F29" s="12">
        <v>0.5</v>
      </c>
      <c r="G29" s="11">
        <v>1</v>
      </c>
      <c r="I29" s="2"/>
      <c r="J29" s="12">
        <v>4</v>
      </c>
      <c r="K29" s="12">
        <v>3.5</v>
      </c>
      <c r="L29" s="12">
        <v>3</v>
      </c>
      <c r="M29" s="12">
        <v>3.5</v>
      </c>
      <c r="N29" s="12">
        <v>3.5</v>
      </c>
      <c r="O29" s="12">
        <v>3.5</v>
      </c>
      <c r="P29" s="12">
        <v>4</v>
      </c>
      <c r="R29" s="19"/>
      <c r="S29" s="19">
        <f t="shared" si="1"/>
        <v>0.6</v>
      </c>
      <c r="T29" s="19">
        <f t="shared" si="1"/>
        <v>0.5</v>
      </c>
      <c r="U29" s="19">
        <f t="shared" si="1"/>
        <v>0.4</v>
      </c>
      <c r="V29" s="19">
        <f t="shared" si="1"/>
        <v>0.5</v>
      </c>
      <c r="W29" s="19">
        <f t="shared" si="1"/>
        <v>0.5</v>
      </c>
      <c r="X29" s="19">
        <f t="shared" si="1"/>
        <v>0.5</v>
      </c>
      <c r="Y29" s="19">
        <f t="shared" si="1"/>
        <v>0.6</v>
      </c>
    </row>
    <row r="30" spans="1:25" x14ac:dyDescent="0.35">
      <c r="A30" s="3" t="s">
        <v>41</v>
      </c>
      <c r="B30" s="3" t="s">
        <v>40</v>
      </c>
      <c r="C30" s="12">
        <v>0.43333333333333335</v>
      </c>
      <c r="D30" s="12">
        <v>0.5</v>
      </c>
      <c r="E30" s="12">
        <v>0.2</v>
      </c>
      <c r="F30" s="12">
        <v>0.5</v>
      </c>
      <c r="G30" s="11">
        <v>1</v>
      </c>
      <c r="J30" s="12">
        <v>3.5</v>
      </c>
      <c r="K30" s="12">
        <v>3.5</v>
      </c>
      <c r="L30" s="12">
        <v>3</v>
      </c>
      <c r="M30" s="12">
        <v>3.5</v>
      </c>
      <c r="N30" s="12">
        <v>2</v>
      </c>
      <c r="O30" s="12">
        <v>3</v>
      </c>
      <c r="P30" s="12">
        <v>3.5</v>
      </c>
      <c r="R30" s="2"/>
      <c r="S30" s="19">
        <f t="shared" si="1"/>
        <v>0.5</v>
      </c>
      <c r="T30" s="19">
        <f t="shared" si="1"/>
        <v>0.5</v>
      </c>
      <c r="U30" s="19">
        <f t="shared" si="1"/>
        <v>0.4</v>
      </c>
      <c r="V30" s="19">
        <f t="shared" si="1"/>
        <v>0.5</v>
      </c>
      <c r="W30" s="19">
        <f t="shared" si="1"/>
        <v>0.2</v>
      </c>
      <c r="X30" s="19">
        <f t="shared" si="1"/>
        <v>0.4</v>
      </c>
      <c r="Y30" s="19">
        <f t="shared" si="1"/>
        <v>0.5</v>
      </c>
    </row>
    <row r="31" spans="1:25" x14ac:dyDescent="0.35">
      <c r="A31" s="3" t="s">
        <v>43</v>
      </c>
      <c r="B31" s="3" t="s">
        <v>156</v>
      </c>
      <c r="C31" s="12">
        <v>0.3666666666666667</v>
      </c>
      <c r="D31" s="12">
        <v>0.4</v>
      </c>
      <c r="E31" s="12">
        <v>0.3</v>
      </c>
      <c r="F31" s="12">
        <v>0.3</v>
      </c>
      <c r="G31" s="11">
        <v>1</v>
      </c>
      <c r="J31" s="12">
        <v>3</v>
      </c>
      <c r="K31" s="12">
        <v>3</v>
      </c>
      <c r="L31" s="12">
        <v>3</v>
      </c>
      <c r="M31" s="12">
        <v>2.5</v>
      </c>
      <c r="N31" s="12">
        <v>2.5</v>
      </c>
      <c r="O31" s="12">
        <v>2.5</v>
      </c>
      <c r="P31" s="12">
        <v>3</v>
      </c>
      <c r="R31" s="19"/>
      <c r="S31" s="19">
        <f t="shared" si="1"/>
        <v>0.4</v>
      </c>
      <c r="T31" s="19">
        <f t="shared" si="1"/>
        <v>0.4</v>
      </c>
      <c r="U31" s="19">
        <f t="shared" si="1"/>
        <v>0.4</v>
      </c>
      <c r="V31" s="19">
        <f t="shared" si="1"/>
        <v>0.3</v>
      </c>
      <c r="W31" s="19">
        <f t="shared" si="1"/>
        <v>0.3</v>
      </c>
      <c r="X31" s="19">
        <f t="shared" si="1"/>
        <v>0.3</v>
      </c>
      <c r="Y31" s="19">
        <f t="shared" si="1"/>
        <v>0.4</v>
      </c>
    </row>
    <row r="32" spans="1:25" x14ac:dyDescent="0.35">
      <c r="A32" s="3" t="s">
        <v>45</v>
      </c>
      <c r="B32" s="3" t="s">
        <v>44</v>
      </c>
      <c r="C32" s="12">
        <v>0.56666666666666676</v>
      </c>
      <c r="D32" s="12">
        <v>0.6</v>
      </c>
      <c r="E32" s="12">
        <v>0.4</v>
      </c>
      <c r="F32" s="12">
        <v>0.4</v>
      </c>
      <c r="G32" s="11">
        <v>1</v>
      </c>
      <c r="I32" s="2"/>
      <c r="J32" s="12">
        <v>4</v>
      </c>
      <c r="K32" s="12">
        <v>4</v>
      </c>
      <c r="L32" s="12">
        <v>4</v>
      </c>
      <c r="M32" s="12">
        <v>3</v>
      </c>
      <c r="N32" s="12">
        <v>3</v>
      </c>
      <c r="O32" s="12">
        <v>3.5</v>
      </c>
      <c r="P32" s="12">
        <v>4</v>
      </c>
      <c r="R32" s="19"/>
      <c r="S32" s="19">
        <f t="shared" si="1"/>
        <v>0.6</v>
      </c>
      <c r="T32" s="19">
        <f t="shared" si="1"/>
        <v>0.6</v>
      </c>
      <c r="U32" s="19">
        <f t="shared" si="1"/>
        <v>0.6</v>
      </c>
      <c r="V32" s="19">
        <f t="shared" si="1"/>
        <v>0.4</v>
      </c>
      <c r="W32" s="19">
        <f t="shared" si="1"/>
        <v>0.4</v>
      </c>
      <c r="X32" s="19">
        <f t="shared" si="1"/>
        <v>0.5</v>
      </c>
      <c r="Y32" s="19">
        <f t="shared" si="1"/>
        <v>0.6</v>
      </c>
    </row>
    <row r="33" spans="1:25" x14ac:dyDescent="0.35">
      <c r="A33" s="3" t="s">
        <v>47</v>
      </c>
      <c r="B33" s="3" t="s">
        <v>46</v>
      </c>
      <c r="C33" s="12">
        <v>0.5</v>
      </c>
      <c r="D33" s="12">
        <v>0.55000000000000004</v>
      </c>
      <c r="E33" s="12">
        <v>0.4</v>
      </c>
      <c r="F33" s="12">
        <v>0.5</v>
      </c>
      <c r="G33" s="11">
        <v>1</v>
      </c>
      <c r="J33" s="12">
        <v>4</v>
      </c>
      <c r="K33" s="12">
        <v>3.5</v>
      </c>
      <c r="L33" s="12">
        <v>3</v>
      </c>
      <c r="M33" s="12">
        <v>3.5</v>
      </c>
      <c r="N33" s="12">
        <v>3</v>
      </c>
      <c r="O33" s="12">
        <v>3.5</v>
      </c>
      <c r="P33" s="12">
        <v>4</v>
      </c>
      <c r="R33" s="2"/>
      <c r="S33" s="19">
        <f t="shared" si="1"/>
        <v>0.6</v>
      </c>
      <c r="T33" s="19">
        <f t="shared" si="1"/>
        <v>0.5</v>
      </c>
      <c r="U33" s="19">
        <f t="shared" si="1"/>
        <v>0.4</v>
      </c>
      <c r="V33" s="19">
        <f t="shared" si="1"/>
        <v>0.5</v>
      </c>
      <c r="W33" s="19">
        <f t="shared" si="1"/>
        <v>0.4</v>
      </c>
      <c r="X33" s="19">
        <f t="shared" si="1"/>
        <v>0.5</v>
      </c>
      <c r="Y33" s="19">
        <f t="shared" si="1"/>
        <v>0.6</v>
      </c>
    </row>
    <row r="34" spans="1:25" x14ac:dyDescent="0.35">
      <c r="A34" s="3" t="s">
        <v>49</v>
      </c>
      <c r="B34" s="3" t="s">
        <v>48</v>
      </c>
      <c r="C34" s="12">
        <v>0.23333333333333331</v>
      </c>
      <c r="D34" s="12">
        <v>0.25</v>
      </c>
      <c r="E34" s="12">
        <v>0.3</v>
      </c>
      <c r="F34" s="12">
        <v>0.1</v>
      </c>
      <c r="G34" s="11">
        <v>1</v>
      </c>
      <c r="J34" s="12">
        <v>2.5</v>
      </c>
      <c r="K34" s="12">
        <v>2</v>
      </c>
      <c r="L34" s="12">
        <v>1.5</v>
      </c>
      <c r="M34" s="12">
        <v>1.5</v>
      </c>
      <c r="N34" s="12">
        <v>2.5</v>
      </c>
      <c r="O34" s="12">
        <v>2.5</v>
      </c>
      <c r="P34" s="12">
        <v>2.5</v>
      </c>
      <c r="R34" s="19"/>
      <c r="S34" s="19">
        <f t="shared" si="1"/>
        <v>0.3</v>
      </c>
      <c r="T34" s="19">
        <f t="shared" si="1"/>
        <v>0.2</v>
      </c>
      <c r="U34" s="19">
        <f t="shared" si="1"/>
        <v>0.1</v>
      </c>
      <c r="V34" s="19">
        <f t="shared" si="1"/>
        <v>0.1</v>
      </c>
      <c r="W34" s="19">
        <f t="shared" si="1"/>
        <v>0.3</v>
      </c>
      <c r="X34" s="19">
        <f t="shared" si="1"/>
        <v>0.3</v>
      </c>
      <c r="Y34" s="19">
        <f t="shared" si="1"/>
        <v>0.3</v>
      </c>
    </row>
    <row r="35" spans="1:25" x14ac:dyDescent="0.35">
      <c r="A35" s="3" t="s">
        <v>97</v>
      </c>
      <c r="B35" s="3" t="s">
        <v>175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1">
        <v>0</v>
      </c>
      <c r="I35" s="2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R35" s="19"/>
    </row>
    <row r="36" spans="1:25" x14ac:dyDescent="0.35">
      <c r="A36" s="3" t="s">
        <v>51</v>
      </c>
      <c r="B36" s="3" t="s">
        <v>50</v>
      </c>
      <c r="C36" s="12">
        <v>0.43333333333333335</v>
      </c>
      <c r="D36" s="12">
        <v>0.5</v>
      </c>
      <c r="E36" s="12">
        <v>0.5</v>
      </c>
      <c r="F36" s="12">
        <v>0.4</v>
      </c>
      <c r="G36" s="11">
        <v>1</v>
      </c>
      <c r="J36" s="12">
        <v>3.5</v>
      </c>
      <c r="K36" s="12">
        <v>3.5</v>
      </c>
      <c r="L36" s="12">
        <v>3</v>
      </c>
      <c r="M36" s="12">
        <v>3</v>
      </c>
      <c r="N36" s="12">
        <v>3.5</v>
      </c>
      <c r="O36" s="12">
        <v>3.5</v>
      </c>
      <c r="P36" s="12">
        <v>3</v>
      </c>
      <c r="R36" s="2"/>
      <c r="S36" s="19">
        <f t="shared" si="1"/>
        <v>0.5</v>
      </c>
      <c r="T36" s="19">
        <f t="shared" si="1"/>
        <v>0.5</v>
      </c>
      <c r="U36" s="19">
        <f t="shared" si="1"/>
        <v>0.4</v>
      </c>
      <c r="V36" s="19">
        <f t="shared" si="1"/>
        <v>0.4</v>
      </c>
      <c r="W36" s="19">
        <f t="shared" si="1"/>
        <v>0.5</v>
      </c>
      <c r="X36" s="19">
        <f t="shared" si="1"/>
        <v>0.5</v>
      </c>
      <c r="Y36" s="19">
        <f t="shared" si="1"/>
        <v>0.4</v>
      </c>
    </row>
    <row r="37" spans="1:25" x14ac:dyDescent="0.35">
      <c r="A37" s="3" t="s">
        <v>53</v>
      </c>
      <c r="B37" s="3" t="s">
        <v>52</v>
      </c>
      <c r="C37" s="12">
        <v>0.43333333333333329</v>
      </c>
      <c r="D37" s="12">
        <v>0.5</v>
      </c>
      <c r="E37" s="12">
        <v>0.5</v>
      </c>
      <c r="F37" s="12">
        <v>0.4</v>
      </c>
      <c r="G37" s="11">
        <v>1</v>
      </c>
      <c r="J37" s="12">
        <v>4</v>
      </c>
      <c r="K37" s="12">
        <v>3</v>
      </c>
      <c r="L37" s="12">
        <v>3</v>
      </c>
      <c r="M37" s="12">
        <v>3</v>
      </c>
      <c r="N37" s="12">
        <v>3.5</v>
      </c>
      <c r="O37" s="12">
        <v>2.5</v>
      </c>
      <c r="P37" s="12">
        <v>4</v>
      </c>
      <c r="R37" s="19"/>
      <c r="S37" s="19">
        <f t="shared" si="1"/>
        <v>0.6</v>
      </c>
      <c r="T37" s="19">
        <f t="shared" si="1"/>
        <v>0.4</v>
      </c>
      <c r="U37" s="19">
        <f t="shared" si="1"/>
        <v>0.4</v>
      </c>
      <c r="V37" s="19">
        <f t="shared" si="1"/>
        <v>0.4</v>
      </c>
      <c r="W37" s="19">
        <f t="shared" si="1"/>
        <v>0.5</v>
      </c>
      <c r="X37" s="19">
        <f t="shared" si="1"/>
        <v>0.3</v>
      </c>
      <c r="Y37" s="19">
        <f t="shared" si="1"/>
        <v>0.6</v>
      </c>
    </row>
    <row r="38" spans="1:25" x14ac:dyDescent="0.35">
      <c r="A38" s="3" t="s">
        <v>55</v>
      </c>
      <c r="B38" s="3" t="s">
        <v>54</v>
      </c>
      <c r="C38" s="12">
        <v>0.5</v>
      </c>
      <c r="D38" s="12">
        <v>0.55000000000000004</v>
      </c>
      <c r="E38" s="12">
        <v>0.6</v>
      </c>
      <c r="F38" s="12">
        <v>0.4</v>
      </c>
      <c r="G38" s="11">
        <v>1</v>
      </c>
      <c r="I38" s="2"/>
      <c r="J38" s="12">
        <v>4</v>
      </c>
      <c r="K38" s="12">
        <v>3.5</v>
      </c>
      <c r="L38" s="12">
        <v>3</v>
      </c>
      <c r="M38" s="12">
        <v>3</v>
      </c>
      <c r="N38" s="12">
        <v>4</v>
      </c>
      <c r="O38" s="12">
        <v>3.5</v>
      </c>
      <c r="P38" s="12">
        <v>4</v>
      </c>
      <c r="R38" s="19"/>
      <c r="S38" s="19">
        <f t="shared" si="1"/>
        <v>0.6</v>
      </c>
      <c r="T38" s="19">
        <f t="shared" si="1"/>
        <v>0.5</v>
      </c>
      <c r="U38" s="19">
        <f t="shared" si="1"/>
        <v>0.4</v>
      </c>
      <c r="V38" s="19">
        <f t="shared" si="1"/>
        <v>0.4</v>
      </c>
      <c r="W38" s="19">
        <f t="shared" si="1"/>
        <v>0.6</v>
      </c>
      <c r="X38" s="19">
        <f t="shared" si="1"/>
        <v>0.5</v>
      </c>
      <c r="Y38" s="19">
        <f t="shared" si="1"/>
        <v>0.6</v>
      </c>
    </row>
    <row r="39" spans="1:25" x14ac:dyDescent="0.35">
      <c r="A39" s="3" t="s">
        <v>57</v>
      </c>
      <c r="B39" s="3" t="s">
        <v>56</v>
      </c>
      <c r="C39" s="12">
        <v>0.43333333333333335</v>
      </c>
      <c r="D39" s="12">
        <v>0.6</v>
      </c>
      <c r="E39" s="12">
        <v>0.4</v>
      </c>
      <c r="F39" s="12">
        <v>0.2</v>
      </c>
      <c r="G39" s="11">
        <v>1</v>
      </c>
      <c r="J39" s="12">
        <v>4</v>
      </c>
      <c r="K39" s="12">
        <v>4</v>
      </c>
      <c r="L39" s="12">
        <v>3</v>
      </c>
      <c r="M39" s="12">
        <v>2</v>
      </c>
      <c r="N39" s="12">
        <v>3</v>
      </c>
      <c r="O39" s="12">
        <v>3</v>
      </c>
      <c r="P39" s="12">
        <v>3.5</v>
      </c>
      <c r="R39" s="2"/>
      <c r="S39" s="19">
        <f t="shared" si="1"/>
        <v>0.6</v>
      </c>
      <c r="T39" s="19">
        <f t="shared" si="1"/>
        <v>0.6</v>
      </c>
      <c r="U39" s="19">
        <f t="shared" si="1"/>
        <v>0.4</v>
      </c>
      <c r="V39" s="19">
        <f t="shared" si="1"/>
        <v>0.2</v>
      </c>
      <c r="W39" s="19">
        <f t="shared" si="1"/>
        <v>0.4</v>
      </c>
      <c r="X39" s="19">
        <f t="shared" si="1"/>
        <v>0.4</v>
      </c>
      <c r="Y39" s="19">
        <f t="shared" si="1"/>
        <v>0.5</v>
      </c>
    </row>
    <row r="40" spans="1:25" x14ac:dyDescent="0.35">
      <c r="A40" s="3" t="s">
        <v>99</v>
      </c>
      <c r="B40" s="3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1">
        <v>0</v>
      </c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R40" s="19"/>
      <c r="S40" s="19" t="str">
        <f t="shared" si="1"/>
        <v>..</v>
      </c>
      <c r="T40" s="19" t="str">
        <f t="shared" si="1"/>
        <v>..</v>
      </c>
      <c r="U40" s="19" t="str">
        <f t="shared" si="1"/>
        <v>..</v>
      </c>
      <c r="V40" s="19" t="str">
        <f t="shared" si="1"/>
        <v>..</v>
      </c>
      <c r="W40" s="19" t="str">
        <f t="shared" si="1"/>
        <v>..</v>
      </c>
      <c r="X40" s="19" t="str">
        <f t="shared" si="1"/>
        <v>..</v>
      </c>
      <c r="Y40" s="19" t="str">
        <f t="shared" si="1"/>
        <v>..</v>
      </c>
    </row>
    <row r="41" spans="1:25" x14ac:dyDescent="0.35">
      <c r="A41" s="3" t="s">
        <v>101</v>
      </c>
      <c r="B41" s="3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1">
        <v>0</v>
      </c>
      <c r="I41" s="2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R41" s="19"/>
      <c r="S41" s="19" t="str">
        <f t="shared" si="1"/>
        <v>..</v>
      </c>
      <c r="T41" s="19" t="str">
        <f t="shared" si="1"/>
        <v>..</v>
      </c>
      <c r="U41" s="19" t="str">
        <f t="shared" si="1"/>
        <v>..</v>
      </c>
      <c r="V41" s="19" t="str">
        <f t="shared" si="1"/>
        <v>..</v>
      </c>
      <c r="W41" s="19" t="str">
        <f t="shared" si="1"/>
        <v>..</v>
      </c>
      <c r="X41" s="19" t="str">
        <f t="shared" si="1"/>
        <v>..</v>
      </c>
      <c r="Y41" s="19" t="str">
        <f t="shared" si="1"/>
        <v>..</v>
      </c>
    </row>
    <row r="42" spans="1:25" x14ac:dyDescent="0.35">
      <c r="A42" s="3" t="s">
        <v>59</v>
      </c>
      <c r="B42" s="3" t="s">
        <v>58</v>
      </c>
      <c r="C42" s="12">
        <v>0.46666666666666662</v>
      </c>
      <c r="D42" s="12">
        <v>0.45</v>
      </c>
      <c r="E42" s="12">
        <v>0.4</v>
      </c>
      <c r="F42" s="12">
        <v>0.5</v>
      </c>
      <c r="G42" s="11">
        <v>1</v>
      </c>
      <c r="J42" s="12">
        <v>3.5</v>
      </c>
      <c r="K42" s="12">
        <v>3</v>
      </c>
      <c r="L42" s="12">
        <v>3.5</v>
      </c>
      <c r="M42" s="12">
        <v>3.5</v>
      </c>
      <c r="N42" s="12">
        <v>3</v>
      </c>
      <c r="O42" s="12">
        <v>3.5</v>
      </c>
      <c r="P42" s="12">
        <v>3</v>
      </c>
      <c r="R42" s="2"/>
      <c r="S42" s="19">
        <f t="shared" si="1"/>
        <v>0.5</v>
      </c>
      <c r="T42" s="19">
        <f t="shared" si="1"/>
        <v>0.4</v>
      </c>
      <c r="U42" s="19">
        <f t="shared" si="1"/>
        <v>0.5</v>
      </c>
      <c r="V42" s="19">
        <f t="shared" si="1"/>
        <v>0.5</v>
      </c>
      <c r="W42" s="19">
        <f t="shared" si="1"/>
        <v>0.4</v>
      </c>
      <c r="X42" s="19">
        <f t="shared" si="1"/>
        <v>0.5</v>
      </c>
      <c r="Y42" s="19">
        <f t="shared" si="1"/>
        <v>0.4</v>
      </c>
    </row>
    <row r="43" spans="1:25" x14ac:dyDescent="0.35">
      <c r="A43" s="3" t="s">
        <v>103</v>
      </c>
      <c r="B43" s="3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1">
        <v>0</v>
      </c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R43" s="19"/>
      <c r="S43" s="19" t="str">
        <f t="shared" si="1"/>
        <v>..</v>
      </c>
      <c r="T43" s="19" t="str">
        <f t="shared" si="1"/>
        <v>..</v>
      </c>
      <c r="U43" s="19" t="str">
        <f t="shared" si="1"/>
        <v>..</v>
      </c>
      <c r="V43" s="19" t="str">
        <f t="shared" si="1"/>
        <v>..</v>
      </c>
      <c r="W43" s="19" t="str">
        <f t="shared" si="1"/>
        <v>..</v>
      </c>
      <c r="X43" s="19" t="str">
        <f t="shared" si="1"/>
        <v>..</v>
      </c>
      <c r="Y43" s="19" t="str">
        <f t="shared" si="1"/>
        <v>..</v>
      </c>
    </row>
    <row r="44" spans="1:25" x14ac:dyDescent="0.35">
      <c r="A44" s="3" t="s">
        <v>61</v>
      </c>
      <c r="B44" s="3" t="s">
        <v>60</v>
      </c>
      <c r="C44" s="12">
        <v>0.46666666666666662</v>
      </c>
      <c r="D44" s="12">
        <v>0.6</v>
      </c>
      <c r="E44" s="12">
        <v>0.4</v>
      </c>
      <c r="F44" s="12">
        <v>0.4</v>
      </c>
      <c r="G44" s="11">
        <v>1</v>
      </c>
      <c r="I44" s="2"/>
      <c r="J44" s="12">
        <v>4</v>
      </c>
      <c r="K44" s="12">
        <v>4</v>
      </c>
      <c r="L44" s="12">
        <v>3</v>
      </c>
      <c r="M44" s="12">
        <v>3</v>
      </c>
      <c r="N44" s="12">
        <v>3</v>
      </c>
      <c r="O44" s="12">
        <v>4</v>
      </c>
      <c r="P44" s="12">
        <v>3</v>
      </c>
      <c r="R44" s="19"/>
      <c r="S44" s="19">
        <f t="shared" si="1"/>
        <v>0.6</v>
      </c>
      <c r="T44" s="19">
        <f t="shared" si="1"/>
        <v>0.6</v>
      </c>
      <c r="U44" s="19">
        <f t="shared" si="1"/>
        <v>0.4</v>
      </c>
      <c r="V44" s="19">
        <f t="shared" si="1"/>
        <v>0.4</v>
      </c>
      <c r="W44" s="19">
        <f t="shared" si="1"/>
        <v>0.4</v>
      </c>
      <c r="X44" s="19">
        <f t="shared" si="1"/>
        <v>0.6</v>
      </c>
      <c r="Y44" s="19">
        <f t="shared" si="1"/>
        <v>0.4</v>
      </c>
    </row>
    <row r="45" spans="1:25" x14ac:dyDescent="0.35">
      <c r="A45" s="3" t="s">
        <v>63</v>
      </c>
      <c r="B45" s="3" t="s">
        <v>62</v>
      </c>
      <c r="C45" s="12">
        <v>0.43333333333333335</v>
      </c>
      <c r="D45" s="12">
        <v>0.45</v>
      </c>
      <c r="E45" s="12">
        <v>0.3</v>
      </c>
      <c r="F45" s="12">
        <v>0.4</v>
      </c>
      <c r="G45" s="11">
        <v>1</v>
      </c>
      <c r="J45" s="12">
        <v>3.5</v>
      </c>
      <c r="K45" s="12">
        <v>3</v>
      </c>
      <c r="L45" s="12">
        <v>3</v>
      </c>
      <c r="M45" s="12">
        <v>3</v>
      </c>
      <c r="N45" s="12">
        <v>2.5</v>
      </c>
      <c r="O45" s="12">
        <v>3.5</v>
      </c>
      <c r="P45" s="12">
        <v>3</v>
      </c>
      <c r="R45" s="2"/>
      <c r="S45" s="19">
        <f t="shared" si="1"/>
        <v>0.5</v>
      </c>
      <c r="T45" s="19">
        <f t="shared" si="1"/>
        <v>0.4</v>
      </c>
      <c r="U45" s="19">
        <f t="shared" si="1"/>
        <v>0.4</v>
      </c>
      <c r="V45" s="19">
        <f t="shared" si="1"/>
        <v>0.4</v>
      </c>
      <c r="W45" s="19">
        <f t="shared" si="1"/>
        <v>0.3</v>
      </c>
      <c r="X45" s="19">
        <f t="shared" si="1"/>
        <v>0.5</v>
      </c>
      <c r="Y45" s="19">
        <f t="shared" si="1"/>
        <v>0.4</v>
      </c>
    </row>
    <row r="46" spans="1:25" x14ac:dyDescent="0.35">
      <c r="A46" s="3" t="s">
        <v>65</v>
      </c>
      <c r="B46" s="3" t="s">
        <v>64</v>
      </c>
      <c r="C46" s="12">
        <v>0.53333333333333333</v>
      </c>
      <c r="D46" s="12">
        <v>0.4</v>
      </c>
      <c r="E46" s="12">
        <v>0.5</v>
      </c>
      <c r="F46" s="12">
        <v>0.6</v>
      </c>
      <c r="G46" s="11">
        <v>1</v>
      </c>
      <c r="J46" s="12">
        <v>3</v>
      </c>
      <c r="K46" s="12">
        <v>3</v>
      </c>
      <c r="L46" s="12">
        <v>3</v>
      </c>
      <c r="M46" s="12">
        <v>4</v>
      </c>
      <c r="N46" s="12">
        <v>3.5</v>
      </c>
      <c r="O46" s="12">
        <v>4</v>
      </c>
      <c r="P46" s="12">
        <v>4</v>
      </c>
      <c r="R46" s="19"/>
      <c r="S46" s="19">
        <f t="shared" si="1"/>
        <v>0.4</v>
      </c>
      <c r="T46" s="19">
        <f t="shared" si="1"/>
        <v>0.4</v>
      </c>
      <c r="U46" s="19">
        <f t="shared" si="1"/>
        <v>0.4</v>
      </c>
      <c r="V46" s="19">
        <f t="shared" si="1"/>
        <v>0.6</v>
      </c>
      <c r="W46" s="19">
        <f t="shared" si="1"/>
        <v>0.5</v>
      </c>
      <c r="X46" s="19">
        <f t="shared" si="1"/>
        <v>0.6</v>
      </c>
      <c r="Y46" s="19">
        <f t="shared" si="1"/>
        <v>0.6</v>
      </c>
    </row>
    <row r="47" spans="1:25" x14ac:dyDescent="0.35">
      <c r="A47" s="3" t="s">
        <v>67</v>
      </c>
      <c r="B47" s="3" t="s">
        <v>66</v>
      </c>
      <c r="C47" s="12">
        <v>0.40000000000000008</v>
      </c>
      <c r="D47" s="12">
        <v>0.4</v>
      </c>
      <c r="E47" s="12">
        <v>0.5</v>
      </c>
      <c r="F47" s="12">
        <v>0.4</v>
      </c>
      <c r="G47" s="11">
        <v>1</v>
      </c>
      <c r="I47" s="2"/>
      <c r="J47" s="12">
        <v>3</v>
      </c>
      <c r="K47" s="12">
        <v>3</v>
      </c>
      <c r="L47" s="12">
        <v>3</v>
      </c>
      <c r="M47" s="12">
        <v>3</v>
      </c>
      <c r="N47" s="12">
        <v>3.5</v>
      </c>
      <c r="O47" s="12">
        <v>3</v>
      </c>
      <c r="P47" s="12">
        <v>3</v>
      </c>
      <c r="R47" s="19"/>
      <c r="S47" s="19">
        <f t="shared" si="1"/>
        <v>0.4</v>
      </c>
      <c r="T47" s="19">
        <f t="shared" si="1"/>
        <v>0.4</v>
      </c>
      <c r="U47" s="19">
        <f t="shared" si="1"/>
        <v>0.4</v>
      </c>
      <c r="V47" s="19">
        <f t="shared" si="1"/>
        <v>0.4</v>
      </c>
      <c r="W47" s="19">
        <f t="shared" si="1"/>
        <v>0.5</v>
      </c>
      <c r="X47" s="19">
        <f t="shared" si="1"/>
        <v>0.4</v>
      </c>
      <c r="Y47" s="19">
        <f t="shared" si="1"/>
        <v>0.4</v>
      </c>
    </row>
    <row r="48" spans="1:25" x14ac:dyDescent="0.35">
      <c r="A48" s="3" t="s">
        <v>69</v>
      </c>
      <c r="B48" s="3" t="s">
        <v>68</v>
      </c>
      <c r="C48" s="12">
        <v>0.53333333333333333</v>
      </c>
      <c r="D48" s="12">
        <v>0.6</v>
      </c>
      <c r="E48" s="12">
        <v>0.6</v>
      </c>
      <c r="F48" s="12">
        <v>0.6</v>
      </c>
      <c r="G48" s="11">
        <v>1</v>
      </c>
      <c r="J48" s="12">
        <v>4</v>
      </c>
      <c r="K48" s="12">
        <v>4</v>
      </c>
      <c r="L48" s="12">
        <v>3</v>
      </c>
      <c r="M48" s="12">
        <v>4</v>
      </c>
      <c r="N48" s="12">
        <v>4</v>
      </c>
      <c r="O48" s="12">
        <v>4</v>
      </c>
      <c r="P48" s="12">
        <v>4</v>
      </c>
      <c r="R48" s="2"/>
      <c r="S48" s="19">
        <f t="shared" si="1"/>
        <v>0.6</v>
      </c>
      <c r="T48" s="19">
        <f t="shared" si="1"/>
        <v>0.6</v>
      </c>
      <c r="U48" s="19">
        <f t="shared" si="1"/>
        <v>0.4</v>
      </c>
      <c r="V48" s="19">
        <f t="shared" si="1"/>
        <v>0.6</v>
      </c>
      <c r="W48" s="19">
        <f t="shared" si="1"/>
        <v>0.6</v>
      </c>
      <c r="X48" s="19">
        <f t="shared" si="1"/>
        <v>0.6</v>
      </c>
      <c r="Y48" s="19">
        <f t="shared" si="1"/>
        <v>0.6</v>
      </c>
    </row>
    <row r="49" spans="1:25" x14ac:dyDescent="0.35">
      <c r="A49" s="3" t="s">
        <v>105</v>
      </c>
      <c r="B49" s="3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1">
        <v>0</v>
      </c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R49" s="19"/>
      <c r="S49" s="19" t="str">
        <f t="shared" si="1"/>
        <v>..</v>
      </c>
      <c r="T49" s="19" t="str">
        <f t="shared" si="1"/>
        <v>..</v>
      </c>
      <c r="U49" s="19" t="str">
        <f t="shared" si="1"/>
        <v>..</v>
      </c>
      <c r="V49" s="19" t="str">
        <f t="shared" si="1"/>
        <v>..</v>
      </c>
      <c r="W49" s="19" t="str">
        <f t="shared" si="1"/>
        <v>..</v>
      </c>
      <c r="X49" s="19" t="str">
        <f t="shared" si="1"/>
        <v>..</v>
      </c>
      <c r="Y49" s="19" t="str">
        <f t="shared" si="1"/>
        <v>..</v>
      </c>
    </row>
    <row r="50" spans="1:25" x14ac:dyDescent="0.35">
      <c r="A50" s="3" t="s">
        <v>71</v>
      </c>
      <c r="B50" s="3" t="s">
        <v>70</v>
      </c>
      <c r="C50" s="12">
        <v>0.40000000000000008</v>
      </c>
      <c r="D50" s="12">
        <v>0.4</v>
      </c>
      <c r="E50" s="12">
        <v>0.3</v>
      </c>
      <c r="F50" s="12">
        <v>0.4</v>
      </c>
      <c r="G50" s="11">
        <v>1</v>
      </c>
      <c r="I50" s="2"/>
      <c r="J50" s="12">
        <v>3</v>
      </c>
      <c r="K50" s="12">
        <v>3</v>
      </c>
      <c r="L50" s="12">
        <v>3</v>
      </c>
      <c r="M50" s="12">
        <v>3</v>
      </c>
      <c r="N50" s="12">
        <v>2.5</v>
      </c>
      <c r="O50" s="12">
        <v>3</v>
      </c>
      <c r="P50" s="12">
        <v>3</v>
      </c>
      <c r="R50" s="19"/>
      <c r="S50" s="19">
        <f t="shared" si="1"/>
        <v>0.4</v>
      </c>
      <c r="T50" s="19">
        <f t="shared" si="1"/>
        <v>0.4</v>
      </c>
      <c r="U50" s="19">
        <f t="shared" si="1"/>
        <v>0.4</v>
      </c>
      <c r="V50" s="19">
        <f t="shared" si="1"/>
        <v>0.4</v>
      </c>
      <c r="W50" s="19">
        <f t="shared" si="1"/>
        <v>0.3</v>
      </c>
      <c r="X50" s="19">
        <f t="shared" si="1"/>
        <v>0.4</v>
      </c>
      <c r="Y50" s="19">
        <f t="shared" si="1"/>
        <v>0.4</v>
      </c>
    </row>
    <row r="51" spans="1:25" x14ac:dyDescent="0.35">
      <c r="A51" s="3" t="s">
        <v>73</v>
      </c>
      <c r="B51" s="3" t="s">
        <v>72</v>
      </c>
      <c r="C51" s="12">
        <v>0</v>
      </c>
      <c r="D51" s="12">
        <v>0</v>
      </c>
      <c r="E51" s="12">
        <v>0</v>
      </c>
      <c r="F51" s="12">
        <v>0</v>
      </c>
      <c r="G51" s="11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R51" s="2"/>
      <c r="S51" s="19">
        <f t="shared" si="1"/>
        <v>0</v>
      </c>
      <c r="T51" s="19">
        <f t="shared" si="1"/>
        <v>0</v>
      </c>
      <c r="U51" s="19">
        <f t="shared" si="1"/>
        <v>0</v>
      </c>
      <c r="V51" s="19">
        <f t="shared" si="1"/>
        <v>0</v>
      </c>
      <c r="W51" s="19">
        <f t="shared" si="1"/>
        <v>0</v>
      </c>
      <c r="X51" s="19">
        <f t="shared" si="1"/>
        <v>0</v>
      </c>
      <c r="Y51" s="19">
        <f t="shared" si="1"/>
        <v>0</v>
      </c>
    </row>
    <row r="52" spans="1:25" x14ac:dyDescent="0.35">
      <c r="A52" s="3" t="s">
        <v>107</v>
      </c>
      <c r="B52" s="3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1">
        <v>0</v>
      </c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R52" s="19"/>
      <c r="S52" s="19" t="str">
        <f t="shared" si="1"/>
        <v>..</v>
      </c>
      <c r="T52" s="19" t="str">
        <f t="shared" si="1"/>
        <v>..</v>
      </c>
      <c r="U52" s="19" t="str">
        <f t="shared" si="1"/>
        <v>..</v>
      </c>
      <c r="V52" s="19" t="str">
        <f t="shared" si="1"/>
        <v>..</v>
      </c>
      <c r="W52" s="19" t="str">
        <f t="shared" si="1"/>
        <v>..</v>
      </c>
      <c r="X52" s="19" t="str">
        <f t="shared" si="1"/>
        <v>..</v>
      </c>
      <c r="Y52" s="19" t="str">
        <f t="shared" si="1"/>
        <v>..</v>
      </c>
    </row>
    <row r="53" spans="1:25" x14ac:dyDescent="0.35">
      <c r="A53" s="3" t="s">
        <v>75</v>
      </c>
      <c r="B53" s="3" t="s">
        <v>74</v>
      </c>
      <c r="C53" s="12">
        <v>0.3</v>
      </c>
      <c r="D53" s="12">
        <v>0.4</v>
      </c>
      <c r="E53" s="12">
        <v>0.2</v>
      </c>
      <c r="F53" s="12">
        <v>0.2</v>
      </c>
      <c r="G53" s="11">
        <v>1</v>
      </c>
      <c r="I53" s="2"/>
      <c r="J53" s="12">
        <v>4</v>
      </c>
      <c r="K53" s="12">
        <v>2</v>
      </c>
      <c r="L53" s="12">
        <v>2.5</v>
      </c>
      <c r="M53" s="12">
        <v>2</v>
      </c>
      <c r="N53" s="12">
        <v>2</v>
      </c>
      <c r="O53" s="12">
        <v>2.5</v>
      </c>
      <c r="P53" s="12">
        <v>2.5</v>
      </c>
      <c r="R53" s="19"/>
      <c r="S53" s="19">
        <f t="shared" si="1"/>
        <v>0.6</v>
      </c>
      <c r="T53" s="19">
        <f t="shared" si="1"/>
        <v>0.2</v>
      </c>
      <c r="U53" s="19">
        <f t="shared" si="1"/>
        <v>0.3</v>
      </c>
      <c r="V53" s="19">
        <f t="shared" si="1"/>
        <v>0.2</v>
      </c>
      <c r="W53" s="19">
        <f t="shared" si="1"/>
        <v>0.2</v>
      </c>
      <c r="X53" s="19">
        <f t="shared" si="1"/>
        <v>0.3</v>
      </c>
      <c r="Y53" s="19">
        <f t="shared" si="1"/>
        <v>0.3</v>
      </c>
    </row>
    <row r="54" spans="1:25" x14ac:dyDescent="0.35">
      <c r="A54" s="3" t="s">
        <v>109</v>
      </c>
      <c r="B54" s="3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1">
        <v>0</v>
      </c>
      <c r="J54" s="12" t="s">
        <v>118</v>
      </c>
      <c r="K54" s="12" t="s">
        <v>118</v>
      </c>
      <c r="L54" s="12" t="s">
        <v>118</v>
      </c>
      <c r="M54" s="12" t="s">
        <v>118</v>
      </c>
      <c r="N54" s="12" t="s">
        <v>118</v>
      </c>
      <c r="O54" s="12" t="s">
        <v>118</v>
      </c>
      <c r="P54" s="12" t="s">
        <v>118</v>
      </c>
      <c r="R54" s="2"/>
      <c r="S54" s="19" t="str">
        <f t="shared" si="1"/>
        <v>..</v>
      </c>
      <c r="T54" s="19" t="str">
        <f t="shared" si="1"/>
        <v>..</v>
      </c>
      <c r="U54" s="19" t="str">
        <f t="shared" si="1"/>
        <v>..</v>
      </c>
      <c r="V54" s="19" t="str">
        <f t="shared" si="1"/>
        <v>..</v>
      </c>
      <c r="W54" s="19" t="str">
        <f t="shared" si="1"/>
        <v>..</v>
      </c>
      <c r="X54" s="19" t="str">
        <f t="shared" si="1"/>
        <v>..</v>
      </c>
      <c r="Y54" s="19" t="str">
        <f t="shared" si="1"/>
        <v>..</v>
      </c>
    </row>
    <row r="55" spans="1:25" x14ac:dyDescent="0.35">
      <c r="A55" s="3" t="s">
        <v>77</v>
      </c>
      <c r="B55" s="3" t="s">
        <v>76</v>
      </c>
      <c r="C55" s="12">
        <v>0.56666666666666676</v>
      </c>
      <c r="D55" s="12">
        <v>0.6</v>
      </c>
      <c r="E55" s="12">
        <v>0.5</v>
      </c>
      <c r="F55" s="12">
        <v>0.5</v>
      </c>
      <c r="G55" s="11">
        <v>1</v>
      </c>
      <c r="J55" s="12">
        <v>4</v>
      </c>
      <c r="K55" s="12">
        <v>4</v>
      </c>
      <c r="L55" s="12">
        <v>3.5</v>
      </c>
      <c r="M55" s="12">
        <v>3.5</v>
      </c>
      <c r="N55" s="12">
        <v>3.5</v>
      </c>
      <c r="O55" s="12">
        <v>4</v>
      </c>
      <c r="P55" s="12">
        <v>4</v>
      </c>
      <c r="R55" s="19"/>
      <c r="S55" s="19">
        <f t="shared" si="1"/>
        <v>0.6</v>
      </c>
      <c r="T55" s="19">
        <f t="shared" si="1"/>
        <v>0.6</v>
      </c>
      <c r="U55" s="19">
        <f t="shared" si="1"/>
        <v>0.5</v>
      </c>
      <c r="V55" s="19">
        <f t="shared" si="1"/>
        <v>0.5</v>
      </c>
      <c r="W55" s="19">
        <f t="shared" si="1"/>
        <v>0.5</v>
      </c>
      <c r="X55" s="19">
        <f t="shared" si="1"/>
        <v>0.6</v>
      </c>
      <c r="Y55" s="19">
        <f t="shared" si="1"/>
        <v>0.6</v>
      </c>
    </row>
    <row r="56" spans="1:25" x14ac:dyDescent="0.35">
      <c r="A56" s="3" t="s">
        <v>79</v>
      </c>
      <c r="B56" s="3" t="s">
        <v>78</v>
      </c>
      <c r="C56" s="12">
        <v>0.20000000000000004</v>
      </c>
      <c r="D56" s="12">
        <v>0.4</v>
      </c>
      <c r="E56" s="12">
        <v>0.4</v>
      </c>
      <c r="F56" s="12">
        <v>0.4</v>
      </c>
      <c r="G56" s="11">
        <v>1</v>
      </c>
      <c r="I56" s="2"/>
      <c r="J56" s="12">
        <v>4</v>
      </c>
      <c r="K56" s="12">
        <v>2</v>
      </c>
      <c r="L56" s="12">
        <v>2</v>
      </c>
      <c r="M56" s="12">
        <v>3</v>
      </c>
      <c r="N56" s="12">
        <v>3</v>
      </c>
      <c r="O56" s="12">
        <v>2</v>
      </c>
      <c r="P56" s="12">
        <v>2</v>
      </c>
      <c r="R56" s="19"/>
      <c r="S56" s="19">
        <f t="shared" si="1"/>
        <v>0.6</v>
      </c>
      <c r="T56" s="19">
        <f t="shared" si="1"/>
        <v>0.2</v>
      </c>
      <c r="U56" s="19">
        <f t="shared" si="1"/>
        <v>0.2</v>
      </c>
      <c r="V56" s="19">
        <f t="shared" si="1"/>
        <v>0.4</v>
      </c>
      <c r="W56" s="19">
        <f t="shared" si="1"/>
        <v>0.4</v>
      </c>
      <c r="X56" s="19">
        <f t="shared" si="1"/>
        <v>0.2</v>
      </c>
      <c r="Y56" s="19">
        <f t="shared" si="1"/>
        <v>0.2</v>
      </c>
    </row>
    <row r="57" spans="1:25" x14ac:dyDescent="0.35">
      <c r="A57" s="3" t="s">
        <v>111</v>
      </c>
      <c r="B57" s="3" t="s">
        <v>110</v>
      </c>
      <c r="C57" s="12" t="s">
        <v>118</v>
      </c>
      <c r="D57" s="12" t="s">
        <v>118</v>
      </c>
      <c r="E57" s="12" t="s">
        <v>118</v>
      </c>
      <c r="F57" s="12" t="s">
        <v>118</v>
      </c>
      <c r="G57" s="11">
        <v>0</v>
      </c>
      <c r="J57" s="12" t="s">
        <v>118</v>
      </c>
      <c r="K57" s="12" t="s">
        <v>118</v>
      </c>
      <c r="L57" s="12" t="s">
        <v>118</v>
      </c>
      <c r="M57" s="12" t="s">
        <v>118</v>
      </c>
      <c r="N57" s="12" t="s">
        <v>118</v>
      </c>
      <c r="O57" s="12" t="s">
        <v>118</v>
      </c>
      <c r="P57" s="12" t="s">
        <v>118</v>
      </c>
      <c r="R57" s="2"/>
      <c r="S57" s="19" t="str">
        <f t="shared" si="1"/>
        <v>..</v>
      </c>
      <c r="T57" s="19" t="str">
        <f t="shared" si="1"/>
        <v>..</v>
      </c>
      <c r="U57" s="19" t="str">
        <f t="shared" si="1"/>
        <v>..</v>
      </c>
      <c r="V57" s="19" t="str">
        <f t="shared" si="1"/>
        <v>..</v>
      </c>
      <c r="W57" s="19" t="str">
        <f t="shared" si="1"/>
        <v>..</v>
      </c>
      <c r="X57" s="19" t="str">
        <f t="shared" si="1"/>
        <v>..</v>
      </c>
      <c r="Y57" s="19" t="str">
        <f t="shared" si="1"/>
        <v>..</v>
      </c>
    </row>
    <row r="58" spans="1:25" x14ac:dyDescent="0.35">
      <c r="A58" s="3" t="s">
        <v>81</v>
      </c>
      <c r="B58" s="3" t="s">
        <v>80</v>
      </c>
      <c r="C58" s="12">
        <v>0.46666666666666662</v>
      </c>
      <c r="D58" s="12">
        <v>0.64999999999999991</v>
      </c>
      <c r="E58" s="12">
        <v>0.6</v>
      </c>
      <c r="F58" s="12">
        <v>0.4</v>
      </c>
      <c r="G58" s="11">
        <v>1</v>
      </c>
      <c r="J58" s="12">
        <v>4.5</v>
      </c>
      <c r="K58" s="12">
        <v>4</v>
      </c>
      <c r="L58" s="12">
        <v>3</v>
      </c>
      <c r="M58" s="12">
        <v>3</v>
      </c>
      <c r="N58" s="12">
        <v>4</v>
      </c>
      <c r="O58" s="12">
        <v>4</v>
      </c>
      <c r="P58" s="12">
        <v>3</v>
      </c>
      <c r="R58" s="19"/>
      <c r="S58" s="19">
        <f t="shared" si="1"/>
        <v>0.7</v>
      </c>
      <c r="T58" s="19">
        <f t="shared" si="1"/>
        <v>0.6</v>
      </c>
      <c r="U58" s="19">
        <f t="shared" si="1"/>
        <v>0.4</v>
      </c>
      <c r="V58" s="19">
        <f t="shared" si="1"/>
        <v>0.4</v>
      </c>
      <c r="W58" s="19">
        <f t="shared" si="1"/>
        <v>0.6</v>
      </c>
      <c r="X58" s="19">
        <f t="shared" si="1"/>
        <v>0.6</v>
      </c>
      <c r="Y58" s="19">
        <f t="shared" si="1"/>
        <v>0.4</v>
      </c>
    </row>
    <row r="59" spans="1:25" x14ac:dyDescent="0.35">
      <c r="A59" s="3" t="s">
        <v>83</v>
      </c>
      <c r="B59" s="3" t="s">
        <v>82</v>
      </c>
      <c r="C59" s="12">
        <v>0.5</v>
      </c>
      <c r="D59" s="12">
        <v>0.5</v>
      </c>
      <c r="E59" s="12">
        <v>0.5</v>
      </c>
      <c r="F59" s="12">
        <v>0.4</v>
      </c>
      <c r="G59" s="11">
        <v>1</v>
      </c>
      <c r="I59" s="2"/>
      <c r="J59" s="12">
        <v>3.5</v>
      </c>
      <c r="K59" s="12">
        <v>3.5</v>
      </c>
      <c r="L59" s="12">
        <v>3</v>
      </c>
      <c r="M59" s="12">
        <v>3</v>
      </c>
      <c r="N59" s="12">
        <v>3.5</v>
      </c>
      <c r="O59" s="12">
        <v>3.5</v>
      </c>
      <c r="P59" s="12">
        <v>4</v>
      </c>
      <c r="Q59" s="2"/>
      <c r="R59" s="19"/>
      <c r="S59" s="19">
        <f t="shared" si="1"/>
        <v>0.5</v>
      </c>
      <c r="T59" s="19">
        <f t="shared" si="1"/>
        <v>0.5</v>
      </c>
      <c r="U59" s="19">
        <f t="shared" ref="U59:Y60" si="2">IF(ISNUMBER(L59)=TRUE,U$5*(L59-U$4)/(U$3-U$4)+(1-U$5)*(1-(L59-U$4)/(U$3-U$4)),"..")</f>
        <v>0.4</v>
      </c>
      <c r="V59" s="19">
        <f t="shared" si="2"/>
        <v>0.4</v>
      </c>
      <c r="W59" s="19">
        <f t="shared" si="2"/>
        <v>0.5</v>
      </c>
      <c r="X59" s="19">
        <f t="shared" si="2"/>
        <v>0.5</v>
      </c>
      <c r="Y59" s="19">
        <f t="shared" si="2"/>
        <v>0.6</v>
      </c>
    </row>
    <row r="60" spans="1:25" x14ac:dyDescent="0.35">
      <c r="A60" s="3" t="s">
        <v>85</v>
      </c>
      <c r="B60" s="3" t="s">
        <v>84</v>
      </c>
      <c r="C60" s="12">
        <v>0.20000000000000004</v>
      </c>
      <c r="D60" s="12">
        <v>0.2</v>
      </c>
      <c r="E60" s="12">
        <v>0.2</v>
      </c>
      <c r="F60" s="12">
        <v>0.2</v>
      </c>
      <c r="G60" s="11">
        <v>1</v>
      </c>
      <c r="J60" s="12">
        <v>2</v>
      </c>
      <c r="K60" s="12">
        <v>2</v>
      </c>
      <c r="L60" s="12">
        <v>2</v>
      </c>
      <c r="M60" s="12">
        <v>2</v>
      </c>
      <c r="N60" s="12">
        <v>2</v>
      </c>
      <c r="O60" s="12">
        <v>2</v>
      </c>
      <c r="P60" s="12">
        <v>2</v>
      </c>
      <c r="R60" s="2"/>
      <c r="S60" s="19">
        <f t="shared" ref="S60:T60" si="3">IF(ISNUMBER(J60)=TRUE,S$5*(J60-S$4)/(S$3-S$4)+(1-S$5)*(1-(J60-S$4)/(S$3-S$4)),"..")</f>
        <v>0.2</v>
      </c>
      <c r="T60" s="19">
        <f t="shared" si="3"/>
        <v>0.2</v>
      </c>
      <c r="U60" s="19">
        <f t="shared" si="2"/>
        <v>0.2</v>
      </c>
      <c r="V60" s="19">
        <f t="shared" si="2"/>
        <v>0.2</v>
      </c>
      <c r="W60" s="19">
        <f t="shared" si="2"/>
        <v>0.2</v>
      </c>
      <c r="X60" s="19">
        <f t="shared" si="2"/>
        <v>0.2</v>
      </c>
      <c r="Y60" s="19">
        <f t="shared" si="2"/>
        <v>0.2</v>
      </c>
    </row>
    <row r="62" spans="1:25" x14ac:dyDescent="0.35">
      <c r="I62" s="2"/>
      <c r="J62" s="2"/>
      <c r="K62" s="2"/>
      <c r="L62" s="2"/>
      <c r="M62" s="2"/>
      <c r="N62" s="2"/>
      <c r="O62" s="2"/>
      <c r="P62" s="2"/>
      <c r="Q62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61"/>
  <sheetViews>
    <sheetView topLeftCell="C3" workbookViewId="0">
      <selection activeCell="C8" sqref="C8:P60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7" width="10.7265625" style="19" customWidth="1"/>
    <col min="8" max="8" width="6.1796875" style="19" customWidth="1"/>
    <col min="9" max="9" width="19.81640625" style="19" customWidth="1"/>
    <col min="10" max="16" width="8.81640625" style="19"/>
    <col min="17" max="17" width="5.453125" style="19" customWidth="1"/>
    <col min="18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R1" s="2" t="s">
        <v>116</v>
      </c>
    </row>
    <row r="2" spans="1:25" s="2" customFormat="1" ht="116" x14ac:dyDescent="0.35"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R2" s="14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R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R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R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R6" s="10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C7" s="1" t="s">
        <v>149</v>
      </c>
      <c r="D7" s="1" t="s">
        <v>150</v>
      </c>
      <c r="E7" s="1" t="s">
        <v>151</v>
      </c>
      <c r="F7" s="1" t="s">
        <v>152</v>
      </c>
      <c r="G7" s="1" t="s">
        <v>174</v>
      </c>
      <c r="J7" s="1"/>
      <c r="K7" s="1"/>
      <c r="L7" s="1"/>
      <c r="M7" s="1"/>
      <c r="N7" s="1"/>
      <c r="O7" s="1"/>
      <c r="P7" s="1"/>
    </row>
    <row r="8" spans="1:25" x14ac:dyDescent="0.35">
      <c r="A8" s="3" t="s">
        <v>87</v>
      </c>
      <c r="B8" s="3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9">
        <v>0</v>
      </c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S8" s="19" t="str">
        <f>IF(ISNUMBER(J8)=TRUE,S$5*(J8-S$4)/(S$3-S$4)+(1-S$5)*(1-(J8-S$4)/(S$3-S$4)),"..")</f>
        <v>..</v>
      </c>
      <c r="T8" s="19" t="str">
        <f t="shared" ref="T8:Y23" si="0">IF(ISNUMBER(K8)=TRUE,T$5*(K8-T$4)/(T$3-T$4)+(1-T$5)*(1-(K8-T$4)/(T$3-T$4)),"..")</f>
        <v>..</v>
      </c>
      <c r="U8" s="19" t="str">
        <f t="shared" si="0"/>
        <v>..</v>
      </c>
      <c r="V8" s="19" t="str">
        <f t="shared" si="0"/>
        <v>..</v>
      </c>
      <c r="W8" s="19" t="str">
        <f t="shared" si="0"/>
        <v>..</v>
      </c>
      <c r="X8" s="19" t="str">
        <f t="shared" si="0"/>
        <v>..</v>
      </c>
      <c r="Y8" s="19" t="str">
        <f t="shared" si="0"/>
        <v>..</v>
      </c>
    </row>
    <row r="9" spans="1:25" x14ac:dyDescent="0.35">
      <c r="A9" s="3" t="s">
        <v>8</v>
      </c>
      <c r="B9" s="3" t="s">
        <v>7</v>
      </c>
      <c r="C9" s="12">
        <v>0.33333333333333331</v>
      </c>
      <c r="D9" s="12">
        <v>0.35</v>
      </c>
      <c r="E9" s="12">
        <v>0.4</v>
      </c>
      <c r="F9" s="12">
        <v>0.3</v>
      </c>
      <c r="G9" s="19">
        <v>1</v>
      </c>
      <c r="J9" s="12">
        <v>2.5</v>
      </c>
      <c r="K9" s="12">
        <v>3</v>
      </c>
      <c r="L9" s="12">
        <v>2.5</v>
      </c>
      <c r="M9" s="12">
        <v>2.5</v>
      </c>
      <c r="N9" s="12">
        <v>3</v>
      </c>
      <c r="O9" s="12">
        <v>3</v>
      </c>
      <c r="P9" s="12">
        <v>2.5</v>
      </c>
      <c r="S9" s="19">
        <f t="shared" ref="S9:Y34" si="1">IF(ISNUMBER(J9)=TRUE,S$5*(J9-S$4)/(S$3-S$4)+(1-S$5)*(1-(J9-S$4)/(S$3-S$4)),"..")</f>
        <v>0.3</v>
      </c>
      <c r="T9" s="19">
        <f t="shared" si="0"/>
        <v>0.4</v>
      </c>
      <c r="U9" s="19">
        <f t="shared" si="0"/>
        <v>0.3</v>
      </c>
      <c r="V9" s="19">
        <f t="shared" si="0"/>
        <v>0.3</v>
      </c>
      <c r="W9" s="19">
        <f t="shared" si="0"/>
        <v>0.4</v>
      </c>
      <c r="X9" s="19">
        <f t="shared" si="0"/>
        <v>0.4</v>
      </c>
      <c r="Y9" s="19">
        <f t="shared" si="0"/>
        <v>0.3</v>
      </c>
    </row>
    <row r="10" spans="1:25" x14ac:dyDescent="0.35">
      <c r="A10" s="3" t="s">
        <v>10</v>
      </c>
      <c r="B10" s="3" t="s">
        <v>9</v>
      </c>
      <c r="C10" s="12">
        <v>0.6</v>
      </c>
      <c r="D10" s="12">
        <v>0.55000000000000004</v>
      </c>
      <c r="E10" s="12">
        <v>0.5</v>
      </c>
      <c r="F10" s="12">
        <v>0.5</v>
      </c>
      <c r="G10" s="19">
        <v>1</v>
      </c>
      <c r="J10" s="12">
        <v>4</v>
      </c>
      <c r="K10" s="12">
        <v>3.5</v>
      </c>
      <c r="L10" s="12">
        <v>4</v>
      </c>
      <c r="M10" s="12">
        <v>3.5</v>
      </c>
      <c r="N10" s="12">
        <v>3.5</v>
      </c>
      <c r="O10" s="12">
        <v>4</v>
      </c>
      <c r="P10" s="12">
        <v>4</v>
      </c>
      <c r="S10" s="19">
        <f t="shared" si="1"/>
        <v>0.6</v>
      </c>
      <c r="T10" s="19">
        <f t="shared" si="0"/>
        <v>0.5</v>
      </c>
      <c r="U10" s="19">
        <f t="shared" si="0"/>
        <v>0.6</v>
      </c>
      <c r="V10" s="19">
        <f t="shared" si="0"/>
        <v>0.5</v>
      </c>
      <c r="W10" s="19">
        <f t="shared" si="0"/>
        <v>0.5</v>
      </c>
      <c r="X10" s="19">
        <f t="shared" si="0"/>
        <v>0.6</v>
      </c>
      <c r="Y10" s="19">
        <f t="shared" si="0"/>
        <v>0.6</v>
      </c>
    </row>
    <row r="11" spans="1:25" x14ac:dyDescent="0.35">
      <c r="A11" s="3" t="s">
        <v>89</v>
      </c>
      <c r="B11" s="3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9">
        <v>0</v>
      </c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S11" s="19" t="str">
        <f t="shared" si="1"/>
        <v>..</v>
      </c>
      <c r="T11" s="19" t="str">
        <f t="shared" si="0"/>
        <v>..</v>
      </c>
      <c r="U11" s="19" t="str">
        <f t="shared" si="0"/>
        <v>..</v>
      </c>
      <c r="V11" s="19" t="str">
        <f t="shared" si="0"/>
        <v>..</v>
      </c>
      <c r="W11" s="19" t="str">
        <f t="shared" si="0"/>
        <v>..</v>
      </c>
      <c r="X11" s="19" t="str">
        <f t="shared" si="0"/>
        <v>..</v>
      </c>
      <c r="Y11" s="19" t="str">
        <f t="shared" si="0"/>
        <v>..</v>
      </c>
    </row>
    <row r="12" spans="1:25" x14ac:dyDescent="0.35">
      <c r="A12" s="3" t="s">
        <v>12</v>
      </c>
      <c r="B12" s="3" t="s">
        <v>11</v>
      </c>
      <c r="C12" s="12">
        <v>0.53333333333333333</v>
      </c>
      <c r="D12" s="12">
        <v>0.6</v>
      </c>
      <c r="E12" s="12">
        <v>0.6</v>
      </c>
      <c r="F12" s="12">
        <v>0.6</v>
      </c>
      <c r="G12" s="19">
        <v>1</v>
      </c>
      <c r="I12" s="19" t="s">
        <v>128</v>
      </c>
      <c r="J12" s="12">
        <v>4</v>
      </c>
      <c r="K12" s="12">
        <v>4</v>
      </c>
      <c r="L12" s="12">
        <v>4</v>
      </c>
      <c r="M12" s="12">
        <v>4</v>
      </c>
      <c r="N12" s="12">
        <v>4</v>
      </c>
      <c r="O12" s="12">
        <v>4</v>
      </c>
      <c r="P12" s="12">
        <v>3</v>
      </c>
      <c r="S12" s="19">
        <f t="shared" si="1"/>
        <v>0.6</v>
      </c>
      <c r="T12" s="19">
        <f t="shared" si="0"/>
        <v>0.6</v>
      </c>
      <c r="U12" s="19">
        <f t="shared" si="0"/>
        <v>0.6</v>
      </c>
      <c r="V12" s="19">
        <f t="shared" si="0"/>
        <v>0.6</v>
      </c>
      <c r="W12" s="19">
        <f t="shared" si="0"/>
        <v>0.6</v>
      </c>
      <c r="X12" s="19">
        <f t="shared" si="0"/>
        <v>0.6</v>
      </c>
      <c r="Y12" s="19">
        <f t="shared" si="0"/>
        <v>0.4</v>
      </c>
    </row>
    <row r="13" spans="1:25" x14ac:dyDescent="0.35">
      <c r="A13" s="3" t="s">
        <v>14</v>
      </c>
      <c r="B13" s="3" t="s">
        <v>13</v>
      </c>
      <c r="C13" s="12">
        <v>0.3666666666666667</v>
      </c>
      <c r="D13" s="12">
        <v>0.4</v>
      </c>
      <c r="E13" s="12">
        <v>0.4</v>
      </c>
      <c r="F13" s="12">
        <v>0.4</v>
      </c>
      <c r="G13" s="19">
        <v>1</v>
      </c>
      <c r="J13" s="12">
        <v>3</v>
      </c>
      <c r="K13" s="12">
        <v>3</v>
      </c>
      <c r="L13" s="12">
        <v>3</v>
      </c>
      <c r="M13" s="12">
        <v>3</v>
      </c>
      <c r="N13" s="12">
        <v>3</v>
      </c>
      <c r="O13" s="12">
        <v>3</v>
      </c>
      <c r="P13" s="12">
        <v>2.5</v>
      </c>
      <c r="S13" s="19">
        <f t="shared" si="1"/>
        <v>0.4</v>
      </c>
      <c r="T13" s="19">
        <f t="shared" si="0"/>
        <v>0.4</v>
      </c>
      <c r="U13" s="19">
        <f t="shared" si="0"/>
        <v>0.4</v>
      </c>
      <c r="V13" s="19">
        <f t="shared" si="0"/>
        <v>0.4</v>
      </c>
      <c r="W13" s="19">
        <f t="shared" si="0"/>
        <v>0.4</v>
      </c>
      <c r="X13" s="19">
        <f t="shared" si="0"/>
        <v>0.4</v>
      </c>
      <c r="Y13" s="19">
        <f t="shared" si="0"/>
        <v>0.3</v>
      </c>
    </row>
    <row r="14" spans="1:25" x14ac:dyDescent="0.35">
      <c r="A14" s="3" t="s">
        <v>16</v>
      </c>
      <c r="B14" s="3" t="s">
        <v>15</v>
      </c>
      <c r="C14" s="12">
        <v>0.49333333333333335</v>
      </c>
      <c r="D14" s="12">
        <v>0.6</v>
      </c>
      <c r="E14" s="12">
        <v>0.55999999999999994</v>
      </c>
      <c r="F14" s="12">
        <v>0.25999999999999995</v>
      </c>
      <c r="G14" s="19">
        <v>1</v>
      </c>
      <c r="J14" s="12">
        <v>4</v>
      </c>
      <c r="K14" s="12">
        <v>4</v>
      </c>
      <c r="L14" s="12">
        <v>3.5</v>
      </c>
      <c r="M14" s="12">
        <v>2.2999999999999998</v>
      </c>
      <c r="N14" s="12">
        <v>3.8</v>
      </c>
      <c r="O14" s="12">
        <v>3.4</v>
      </c>
      <c r="P14" s="12">
        <v>3.5</v>
      </c>
      <c r="S14" s="19">
        <f t="shared" si="1"/>
        <v>0.6</v>
      </c>
      <c r="T14" s="19">
        <f t="shared" si="0"/>
        <v>0.6</v>
      </c>
      <c r="U14" s="19">
        <f t="shared" si="0"/>
        <v>0.5</v>
      </c>
      <c r="V14" s="19">
        <f t="shared" si="0"/>
        <v>0.25999999999999995</v>
      </c>
      <c r="W14" s="19">
        <f t="shared" si="0"/>
        <v>0.55999999999999994</v>
      </c>
      <c r="X14" s="19">
        <f t="shared" si="0"/>
        <v>0.48</v>
      </c>
      <c r="Y14" s="19">
        <f t="shared" si="0"/>
        <v>0.5</v>
      </c>
    </row>
    <row r="15" spans="1:25" x14ac:dyDescent="0.35">
      <c r="A15" s="3" t="s">
        <v>18</v>
      </c>
      <c r="B15" s="3" t="s">
        <v>17</v>
      </c>
      <c r="C15" s="12">
        <v>0.6</v>
      </c>
      <c r="D15" s="12">
        <v>0.5</v>
      </c>
      <c r="E15" s="12">
        <v>0.6</v>
      </c>
      <c r="F15" s="12">
        <v>0.6</v>
      </c>
      <c r="G15" s="19">
        <v>1</v>
      </c>
      <c r="J15" s="12">
        <v>3.5</v>
      </c>
      <c r="K15" s="12">
        <v>3.5</v>
      </c>
      <c r="L15" s="12">
        <v>4</v>
      </c>
      <c r="M15" s="12">
        <v>4</v>
      </c>
      <c r="N15" s="12">
        <v>4</v>
      </c>
      <c r="O15" s="12">
        <v>4</v>
      </c>
      <c r="P15" s="12">
        <v>4</v>
      </c>
      <c r="S15" s="19">
        <f t="shared" si="1"/>
        <v>0.5</v>
      </c>
      <c r="T15" s="19">
        <f t="shared" si="0"/>
        <v>0.5</v>
      </c>
      <c r="U15" s="19">
        <f t="shared" si="0"/>
        <v>0.6</v>
      </c>
      <c r="V15" s="19">
        <f t="shared" si="0"/>
        <v>0.6</v>
      </c>
      <c r="W15" s="19">
        <f t="shared" si="0"/>
        <v>0.6</v>
      </c>
      <c r="X15" s="19">
        <f t="shared" si="0"/>
        <v>0.6</v>
      </c>
      <c r="Y15" s="19">
        <f t="shared" si="0"/>
        <v>0.6</v>
      </c>
    </row>
    <row r="16" spans="1:25" x14ac:dyDescent="0.35">
      <c r="A16" s="3" t="s">
        <v>20</v>
      </c>
      <c r="B16" s="3" t="s">
        <v>19</v>
      </c>
      <c r="C16" s="12">
        <v>0.3</v>
      </c>
      <c r="D16" s="12">
        <v>0.5</v>
      </c>
      <c r="E16" s="12">
        <v>0.3</v>
      </c>
      <c r="F16" s="12">
        <v>0.26600000000000001</v>
      </c>
      <c r="G16" s="19">
        <v>1</v>
      </c>
      <c r="J16" s="12">
        <v>4</v>
      </c>
      <c r="K16" s="12">
        <v>3</v>
      </c>
      <c r="L16" s="12">
        <v>2.5</v>
      </c>
      <c r="M16" s="12">
        <v>2.33</v>
      </c>
      <c r="N16" s="12">
        <v>2.5</v>
      </c>
      <c r="O16" s="12">
        <v>2.5</v>
      </c>
      <c r="P16" s="12">
        <v>2.5</v>
      </c>
      <c r="S16" s="19">
        <f t="shared" si="1"/>
        <v>0.6</v>
      </c>
      <c r="T16" s="19">
        <f t="shared" si="0"/>
        <v>0.4</v>
      </c>
      <c r="U16" s="19">
        <f t="shared" si="0"/>
        <v>0.3</v>
      </c>
      <c r="V16" s="19">
        <f t="shared" si="0"/>
        <v>0.26600000000000001</v>
      </c>
      <c r="W16" s="19">
        <f t="shared" si="0"/>
        <v>0.3</v>
      </c>
      <c r="X16" s="19">
        <f t="shared" si="0"/>
        <v>0.3</v>
      </c>
      <c r="Y16" s="19">
        <f t="shared" si="0"/>
        <v>0.3</v>
      </c>
    </row>
    <row r="17" spans="1:25" x14ac:dyDescent="0.35">
      <c r="A17" s="3" t="s">
        <v>22</v>
      </c>
      <c r="B17" s="3" t="s">
        <v>21</v>
      </c>
      <c r="C17" s="12">
        <v>0.43333333333333335</v>
      </c>
      <c r="D17" s="12">
        <v>0.55000000000000004</v>
      </c>
      <c r="E17" s="12">
        <v>0.5</v>
      </c>
      <c r="F17" s="12">
        <v>0.4</v>
      </c>
      <c r="G17" s="19">
        <v>1</v>
      </c>
      <c r="J17" s="12">
        <v>4</v>
      </c>
      <c r="K17" s="12">
        <v>3.5</v>
      </c>
      <c r="L17" s="12">
        <v>3</v>
      </c>
      <c r="M17" s="12">
        <v>3</v>
      </c>
      <c r="N17" s="12">
        <v>3.5</v>
      </c>
      <c r="O17" s="12">
        <v>3.5</v>
      </c>
      <c r="P17" s="12">
        <v>3</v>
      </c>
      <c r="S17" s="19">
        <f t="shared" si="1"/>
        <v>0.6</v>
      </c>
      <c r="T17" s="19">
        <f t="shared" si="0"/>
        <v>0.5</v>
      </c>
      <c r="U17" s="19">
        <f t="shared" si="0"/>
        <v>0.4</v>
      </c>
      <c r="V17" s="19">
        <f t="shared" si="0"/>
        <v>0.4</v>
      </c>
      <c r="W17" s="19">
        <f t="shared" si="0"/>
        <v>0.5</v>
      </c>
      <c r="X17" s="19">
        <f t="shared" si="0"/>
        <v>0.5</v>
      </c>
      <c r="Y17" s="19">
        <f t="shared" si="0"/>
        <v>0.4</v>
      </c>
    </row>
    <row r="18" spans="1:25" x14ac:dyDescent="0.35">
      <c r="A18" s="3" t="s">
        <v>24</v>
      </c>
      <c r="B18" s="3" t="s">
        <v>23</v>
      </c>
      <c r="C18" s="12">
        <v>0.20000000000000004</v>
      </c>
      <c r="D18" s="12">
        <v>0.2</v>
      </c>
      <c r="E18" s="12">
        <v>0.2</v>
      </c>
      <c r="F18" s="12">
        <v>0.2</v>
      </c>
      <c r="G18" s="19">
        <v>1</v>
      </c>
      <c r="J18" s="12">
        <v>2</v>
      </c>
      <c r="K18" s="12">
        <v>2</v>
      </c>
      <c r="L18" s="12">
        <v>2</v>
      </c>
      <c r="M18" s="12">
        <v>2</v>
      </c>
      <c r="N18" s="12">
        <v>2</v>
      </c>
      <c r="O18" s="12">
        <v>2</v>
      </c>
      <c r="P18" s="12">
        <v>2</v>
      </c>
      <c r="S18" s="19">
        <f t="shared" si="1"/>
        <v>0.2</v>
      </c>
      <c r="T18" s="19">
        <f t="shared" si="0"/>
        <v>0.2</v>
      </c>
      <c r="U18" s="19">
        <f t="shared" si="0"/>
        <v>0.2</v>
      </c>
      <c r="V18" s="19">
        <f t="shared" si="0"/>
        <v>0.2</v>
      </c>
      <c r="W18" s="19">
        <f t="shared" si="0"/>
        <v>0.2</v>
      </c>
      <c r="X18" s="19">
        <f t="shared" si="0"/>
        <v>0.2</v>
      </c>
      <c r="Y18" s="19">
        <f t="shared" si="0"/>
        <v>0.2</v>
      </c>
    </row>
    <row r="19" spans="1:25" x14ac:dyDescent="0.35">
      <c r="A19" s="3" t="s">
        <v>165</v>
      </c>
      <c r="B19" s="3" t="s">
        <v>153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9">
        <v>0</v>
      </c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S19" s="19" t="str">
        <f t="shared" si="1"/>
        <v>..</v>
      </c>
      <c r="T19" s="19" t="str">
        <f t="shared" si="0"/>
        <v>..</v>
      </c>
      <c r="U19" s="19" t="str">
        <f t="shared" si="0"/>
        <v>..</v>
      </c>
      <c r="V19" s="19" t="str">
        <f t="shared" si="0"/>
        <v>..</v>
      </c>
      <c r="W19" s="19" t="str">
        <f t="shared" si="0"/>
        <v>..</v>
      </c>
      <c r="X19" s="19" t="str">
        <f t="shared" si="0"/>
        <v>..</v>
      </c>
      <c r="Y19" s="19" t="str">
        <f t="shared" si="0"/>
        <v>..</v>
      </c>
    </row>
    <row r="20" spans="1:25" x14ac:dyDescent="0.35">
      <c r="A20" s="3" t="s">
        <v>27</v>
      </c>
      <c r="B20" s="3" t="s">
        <v>154</v>
      </c>
      <c r="C20" s="12">
        <v>0.46666666666666662</v>
      </c>
      <c r="D20" s="12">
        <v>0.5</v>
      </c>
      <c r="E20" s="12">
        <v>0.4</v>
      </c>
      <c r="F20" s="12">
        <v>0.4</v>
      </c>
      <c r="G20" s="19">
        <v>1</v>
      </c>
      <c r="J20" s="12">
        <v>4</v>
      </c>
      <c r="K20" s="12">
        <v>3</v>
      </c>
      <c r="L20" s="12">
        <v>3</v>
      </c>
      <c r="M20" s="12">
        <v>3</v>
      </c>
      <c r="N20" s="12">
        <v>3</v>
      </c>
      <c r="O20" s="12">
        <v>3.5</v>
      </c>
      <c r="P20" s="12">
        <v>3.5</v>
      </c>
      <c r="S20" s="19">
        <f t="shared" si="1"/>
        <v>0.6</v>
      </c>
      <c r="T20" s="19">
        <f t="shared" si="0"/>
        <v>0.4</v>
      </c>
      <c r="U20" s="19">
        <f t="shared" si="0"/>
        <v>0.4</v>
      </c>
      <c r="V20" s="19">
        <f t="shared" si="0"/>
        <v>0.4</v>
      </c>
      <c r="W20" s="19">
        <f t="shared" si="0"/>
        <v>0.4</v>
      </c>
      <c r="X20" s="19">
        <f t="shared" si="0"/>
        <v>0.5</v>
      </c>
      <c r="Y20" s="19">
        <f t="shared" si="0"/>
        <v>0.5</v>
      </c>
    </row>
    <row r="21" spans="1:25" x14ac:dyDescent="0.35">
      <c r="A21" s="3" t="s">
        <v>29</v>
      </c>
      <c r="B21" s="3" t="s">
        <v>155</v>
      </c>
      <c r="C21" s="12">
        <v>0.26666666666666666</v>
      </c>
      <c r="D21" s="12">
        <v>0.35</v>
      </c>
      <c r="E21" s="12">
        <v>0.1</v>
      </c>
      <c r="F21" s="12">
        <v>0.2</v>
      </c>
      <c r="G21" s="19">
        <v>1</v>
      </c>
      <c r="J21" s="12">
        <v>3</v>
      </c>
      <c r="K21" s="12">
        <v>2.5</v>
      </c>
      <c r="L21" s="12">
        <v>3</v>
      </c>
      <c r="M21" s="12">
        <v>2</v>
      </c>
      <c r="N21" s="12">
        <v>1.5</v>
      </c>
      <c r="O21" s="12">
        <v>2.5</v>
      </c>
      <c r="P21" s="12">
        <v>1.5</v>
      </c>
      <c r="S21" s="19">
        <f t="shared" si="1"/>
        <v>0.4</v>
      </c>
      <c r="T21" s="19">
        <f t="shared" si="0"/>
        <v>0.3</v>
      </c>
      <c r="U21" s="19">
        <f t="shared" si="0"/>
        <v>0.4</v>
      </c>
      <c r="V21" s="19">
        <f t="shared" si="0"/>
        <v>0.2</v>
      </c>
      <c r="W21" s="19">
        <f t="shared" si="0"/>
        <v>0.1</v>
      </c>
      <c r="X21" s="19">
        <f t="shared" si="0"/>
        <v>0.3</v>
      </c>
      <c r="Y21" s="19">
        <f t="shared" si="0"/>
        <v>0.1</v>
      </c>
    </row>
    <row r="22" spans="1:25" x14ac:dyDescent="0.35">
      <c r="A22" s="3" t="s">
        <v>31</v>
      </c>
      <c r="B22" s="3" t="s">
        <v>30</v>
      </c>
      <c r="C22" s="12">
        <v>0.5</v>
      </c>
      <c r="D22" s="12">
        <v>0.4</v>
      </c>
      <c r="E22" s="12">
        <v>0.4</v>
      </c>
      <c r="F22" s="12">
        <v>0.5</v>
      </c>
      <c r="G22" s="19">
        <v>1</v>
      </c>
      <c r="J22" s="12">
        <v>4</v>
      </c>
      <c r="K22" s="12">
        <v>2</v>
      </c>
      <c r="L22" s="12">
        <v>3</v>
      </c>
      <c r="M22" s="12">
        <v>3.5</v>
      </c>
      <c r="N22" s="12">
        <v>3</v>
      </c>
      <c r="O22" s="12">
        <v>3.5</v>
      </c>
      <c r="P22" s="12">
        <v>4</v>
      </c>
      <c r="S22" s="19">
        <f t="shared" si="1"/>
        <v>0.6</v>
      </c>
      <c r="T22" s="19">
        <f t="shared" si="0"/>
        <v>0.2</v>
      </c>
      <c r="U22" s="19">
        <f t="shared" si="0"/>
        <v>0.4</v>
      </c>
      <c r="V22" s="19">
        <f t="shared" si="0"/>
        <v>0.5</v>
      </c>
      <c r="W22" s="19">
        <f t="shared" si="0"/>
        <v>0.4</v>
      </c>
      <c r="X22" s="19">
        <f t="shared" si="0"/>
        <v>0.5</v>
      </c>
      <c r="Y22" s="19">
        <f t="shared" si="0"/>
        <v>0.6</v>
      </c>
    </row>
    <row r="23" spans="1:25" x14ac:dyDescent="0.35">
      <c r="A23" s="3" t="s">
        <v>91</v>
      </c>
      <c r="B23" s="3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9">
        <v>0</v>
      </c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S23" s="19" t="str">
        <f t="shared" si="1"/>
        <v>..</v>
      </c>
      <c r="T23" s="19" t="str">
        <f t="shared" si="0"/>
        <v>..</v>
      </c>
      <c r="U23" s="19" t="str">
        <f t="shared" si="0"/>
        <v>..</v>
      </c>
      <c r="V23" s="19" t="str">
        <f t="shared" si="0"/>
        <v>..</v>
      </c>
      <c r="W23" s="19" t="str">
        <f t="shared" si="0"/>
        <v>..</v>
      </c>
      <c r="X23" s="19" t="str">
        <f t="shared" si="0"/>
        <v>..</v>
      </c>
      <c r="Y23" s="19" t="str">
        <f t="shared" si="0"/>
        <v>..</v>
      </c>
    </row>
    <row r="24" spans="1:25" x14ac:dyDescent="0.35">
      <c r="A24" s="3" t="s">
        <v>93</v>
      </c>
      <c r="B24" s="3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9">
        <v>0</v>
      </c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S24" s="19" t="str">
        <f t="shared" si="1"/>
        <v>..</v>
      </c>
      <c r="T24" s="19" t="str">
        <f t="shared" si="1"/>
        <v>..</v>
      </c>
      <c r="U24" s="19" t="str">
        <f t="shared" si="1"/>
        <v>..</v>
      </c>
      <c r="V24" s="19" t="str">
        <f t="shared" si="1"/>
        <v>..</v>
      </c>
      <c r="W24" s="19" t="str">
        <f t="shared" si="1"/>
        <v>..</v>
      </c>
      <c r="X24" s="19" t="str">
        <f t="shared" si="1"/>
        <v>..</v>
      </c>
      <c r="Y24" s="19" t="str">
        <f t="shared" si="1"/>
        <v>..</v>
      </c>
    </row>
    <row r="25" spans="1:25" x14ac:dyDescent="0.35">
      <c r="A25" s="3" t="s">
        <v>33</v>
      </c>
      <c r="B25" s="3" t="s">
        <v>32</v>
      </c>
      <c r="C25" s="12">
        <v>0.23333333333333331</v>
      </c>
      <c r="D25" s="12">
        <v>0.25</v>
      </c>
      <c r="E25" s="12">
        <v>0.4</v>
      </c>
      <c r="F25" s="12">
        <v>0.4</v>
      </c>
      <c r="G25" s="19">
        <v>1</v>
      </c>
      <c r="J25" s="12">
        <v>2.5</v>
      </c>
      <c r="K25" s="12">
        <v>2</v>
      </c>
      <c r="L25" s="12">
        <v>2</v>
      </c>
      <c r="M25" s="12">
        <v>3</v>
      </c>
      <c r="N25" s="12">
        <v>3</v>
      </c>
      <c r="O25" s="12">
        <v>2</v>
      </c>
      <c r="P25" s="12">
        <v>2.5</v>
      </c>
      <c r="S25" s="19">
        <f t="shared" si="1"/>
        <v>0.3</v>
      </c>
      <c r="T25" s="19">
        <f t="shared" si="1"/>
        <v>0.2</v>
      </c>
      <c r="U25" s="19">
        <f t="shared" si="1"/>
        <v>0.2</v>
      </c>
      <c r="V25" s="19">
        <f t="shared" si="1"/>
        <v>0.4</v>
      </c>
      <c r="W25" s="19">
        <f t="shared" si="1"/>
        <v>0.4</v>
      </c>
      <c r="X25" s="19">
        <f t="shared" si="1"/>
        <v>0.2</v>
      </c>
      <c r="Y25" s="19">
        <f t="shared" si="1"/>
        <v>0.3</v>
      </c>
    </row>
    <row r="26" spans="1:25" x14ac:dyDescent="0.35">
      <c r="A26" s="3" t="s">
        <v>35</v>
      </c>
      <c r="B26" s="3" t="s">
        <v>34</v>
      </c>
      <c r="C26" s="12">
        <v>0.5</v>
      </c>
      <c r="D26" s="12">
        <v>0.45</v>
      </c>
      <c r="E26" s="12">
        <v>0.4</v>
      </c>
      <c r="F26" s="12">
        <v>0.4</v>
      </c>
      <c r="G26" s="19">
        <v>1</v>
      </c>
      <c r="J26" s="12">
        <v>3</v>
      </c>
      <c r="K26" s="12">
        <v>3.5</v>
      </c>
      <c r="L26" s="12">
        <v>3</v>
      </c>
      <c r="M26" s="12">
        <v>3</v>
      </c>
      <c r="N26" s="12">
        <v>3</v>
      </c>
      <c r="O26" s="12">
        <v>3.5</v>
      </c>
      <c r="P26" s="12">
        <v>4</v>
      </c>
      <c r="S26" s="19">
        <f t="shared" si="1"/>
        <v>0.4</v>
      </c>
      <c r="T26" s="19">
        <f t="shared" si="1"/>
        <v>0.5</v>
      </c>
      <c r="U26" s="19">
        <f t="shared" si="1"/>
        <v>0.4</v>
      </c>
      <c r="V26" s="19">
        <f t="shared" si="1"/>
        <v>0.4</v>
      </c>
      <c r="W26" s="19">
        <f t="shared" si="1"/>
        <v>0.4</v>
      </c>
      <c r="X26" s="19">
        <f t="shared" si="1"/>
        <v>0.5</v>
      </c>
      <c r="Y26" s="19">
        <f t="shared" si="1"/>
        <v>0.6</v>
      </c>
    </row>
    <row r="27" spans="1:25" x14ac:dyDescent="0.35">
      <c r="A27" s="3" t="s">
        <v>95</v>
      </c>
      <c r="B27" s="3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9">
        <v>0</v>
      </c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S27" s="19" t="str">
        <f t="shared" si="1"/>
        <v>..</v>
      </c>
      <c r="T27" s="19" t="str">
        <f t="shared" si="1"/>
        <v>..</v>
      </c>
      <c r="U27" s="19" t="str">
        <f t="shared" si="1"/>
        <v>..</v>
      </c>
      <c r="V27" s="19" t="str">
        <f t="shared" si="1"/>
        <v>..</v>
      </c>
      <c r="W27" s="19" t="str">
        <f t="shared" si="1"/>
        <v>..</v>
      </c>
      <c r="X27" s="19" t="str">
        <f t="shared" si="1"/>
        <v>..</v>
      </c>
      <c r="Y27" s="19" t="str">
        <f t="shared" si="1"/>
        <v>..</v>
      </c>
    </row>
    <row r="28" spans="1:25" x14ac:dyDescent="0.35">
      <c r="A28" s="3" t="s">
        <v>37</v>
      </c>
      <c r="B28" s="3" t="s">
        <v>36</v>
      </c>
      <c r="C28" s="12">
        <v>0.46666666666666662</v>
      </c>
      <c r="D28" s="12">
        <v>0.5</v>
      </c>
      <c r="E28" s="12">
        <v>0.2</v>
      </c>
      <c r="F28" s="12">
        <v>0.4</v>
      </c>
      <c r="G28" s="19">
        <v>1</v>
      </c>
      <c r="J28" s="12">
        <v>3.5</v>
      </c>
      <c r="K28" s="12">
        <v>3.5</v>
      </c>
      <c r="L28" s="12">
        <v>3</v>
      </c>
      <c r="M28" s="12">
        <v>3</v>
      </c>
      <c r="N28" s="12">
        <v>2</v>
      </c>
      <c r="O28" s="12">
        <v>3.5</v>
      </c>
      <c r="P28" s="12">
        <v>3.5</v>
      </c>
      <c r="S28" s="19">
        <f t="shared" si="1"/>
        <v>0.5</v>
      </c>
      <c r="T28" s="19">
        <f t="shared" si="1"/>
        <v>0.5</v>
      </c>
      <c r="U28" s="19">
        <f t="shared" si="1"/>
        <v>0.4</v>
      </c>
      <c r="V28" s="19">
        <f t="shared" si="1"/>
        <v>0.4</v>
      </c>
      <c r="W28" s="19">
        <f t="shared" si="1"/>
        <v>0.2</v>
      </c>
      <c r="X28" s="19">
        <f t="shared" si="1"/>
        <v>0.5</v>
      </c>
      <c r="Y28" s="19">
        <f t="shared" si="1"/>
        <v>0.5</v>
      </c>
    </row>
    <row r="29" spans="1:25" x14ac:dyDescent="0.35">
      <c r="A29" s="3" t="s">
        <v>39</v>
      </c>
      <c r="B29" s="3" t="s">
        <v>38</v>
      </c>
      <c r="C29" s="12">
        <v>0.53333333333333333</v>
      </c>
      <c r="D29" s="12">
        <v>0.55000000000000004</v>
      </c>
      <c r="E29" s="12">
        <v>0.5</v>
      </c>
      <c r="F29" s="12">
        <v>0.6</v>
      </c>
      <c r="G29" s="19">
        <v>1</v>
      </c>
      <c r="J29" s="12">
        <v>4</v>
      </c>
      <c r="K29" s="12">
        <v>3.5</v>
      </c>
      <c r="L29" s="12">
        <v>3</v>
      </c>
      <c r="M29" s="12">
        <v>4</v>
      </c>
      <c r="N29" s="12">
        <v>3.5</v>
      </c>
      <c r="O29" s="12">
        <v>4</v>
      </c>
      <c r="P29" s="12">
        <v>4</v>
      </c>
      <c r="S29" s="19">
        <f t="shared" si="1"/>
        <v>0.6</v>
      </c>
      <c r="T29" s="19">
        <f t="shared" si="1"/>
        <v>0.5</v>
      </c>
      <c r="U29" s="19">
        <f t="shared" si="1"/>
        <v>0.4</v>
      </c>
      <c r="V29" s="19">
        <f t="shared" si="1"/>
        <v>0.6</v>
      </c>
      <c r="W29" s="19">
        <f t="shared" si="1"/>
        <v>0.5</v>
      </c>
      <c r="X29" s="19">
        <f t="shared" si="1"/>
        <v>0.6</v>
      </c>
      <c r="Y29" s="19">
        <f t="shared" si="1"/>
        <v>0.6</v>
      </c>
    </row>
    <row r="30" spans="1:25" x14ac:dyDescent="0.35">
      <c r="A30" s="3" t="s">
        <v>41</v>
      </c>
      <c r="B30" s="3" t="s">
        <v>40</v>
      </c>
      <c r="C30" s="12">
        <v>0.40000000000000008</v>
      </c>
      <c r="D30" s="12">
        <v>0.4</v>
      </c>
      <c r="E30" s="12">
        <v>0.2</v>
      </c>
      <c r="F30" s="12">
        <v>0.5</v>
      </c>
      <c r="G30" s="19">
        <v>1</v>
      </c>
      <c r="J30" s="12">
        <v>3</v>
      </c>
      <c r="K30" s="12">
        <v>3</v>
      </c>
      <c r="L30" s="12">
        <v>3</v>
      </c>
      <c r="M30" s="12">
        <v>3.5</v>
      </c>
      <c r="N30" s="12">
        <v>2</v>
      </c>
      <c r="O30" s="12">
        <v>3</v>
      </c>
      <c r="P30" s="12">
        <v>3</v>
      </c>
      <c r="S30" s="19">
        <f t="shared" si="1"/>
        <v>0.4</v>
      </c>
      <c r="T30" s="19">
        <f t="shared" si="1"/>
        <v>0.4</v>
      </c>
      <c r="U30" s="19">
        <f t="shared" si="1"/>
        <v>0.4</v>
      </c>
      <c r="V30" s="19">
        <f t="shared" si="1"/>
        <v>0.5</v>
      </c>
      <c r="W30" s="19">
        <f t="shared" si="1"/>
        <v>0.2</v>
      </c>
      <c r="X30" s="19">
        <f t="shared" si="1"/>
        <v>0.4</v>
      </c>
      <c r="Y30" s="19">
        <f t="shared" si="1"/>
        <v>0.4</v>
      </c>
    </row>
    <row r="31" spans="1:25" x14ac:dyDescent="0.35">
      <c r="A31" s="3" t="s">
        <v>43</v>
      </c>
      <c r="B31" s="3" t="s">
        <v>156</v>
      </c>
      <c r="C31" s="12">
        <v>0.21999999999999997</v>
      </c>
      <c r="D31" s="12">
        <v>0.3</v>
      </c>
      <c r="E31" s="12">
        <v>0.2</v>
      </c>
      <c r="F31" s="12">
        <v>0.2</v>
      </c>
      <c r="G31" s="19">
        <v>1</v>
      </c>
      <c r="J31" s="12">
        <v>2.5</v>
      </c>
      <c r="K31" s="12">
        <v>2.5</v>
      </c>
      <c r="L31" s="12">
        <v>2.2999999999999998</v>
      </c>
      <c r="M31" s="12">
        <v>2</v>
      </c>
      <c r="N31" s="12">
        <v>2</v>
      </c>
      <c r="O31" s="12">
        <v>2</v>
      </c>
      <c r="P31" s="12">
        <v>2</v>
      </c>
      <c r="S31" s="19">
        <f t="shared" si="1"/>
        <v>0.3</v>
      </c>
      <c r="T31" s="19">
        <f t="shared" si="1"/>
        <v>0.3</v>
      </c>
      <c r="U31" s="19">
        <f t="shared" si="1"/>
        <v>0.25999999999999995</v>
      </c>
      <c r="V31" s="19">
        <f t="shared" si="1"/>
        <v>0.2</v>
      </c>
      <c r="W31" s="19">
        <f t="shared" si="1"/>
        <v>0.2</v>
      </c>
      <c r="X31" s="19">
        <f t="shared" si="1"/>
        <v>0.2</v>
      </c>
      <c r="Y31" s="19">
        <f t="shared" si="1"/>
        <v>0.2</v>
      </c>
    </row>
    <row r="32" spans="1:25" x14ac:dyDescent="0.35">
      <c r="A32" s="3" t="s">
        <v>45</v>
      </c>
      <c r="B32" s="3" t="s">
        <v>44</v>
      </c>
      <c r="C32" s="12">
        <v>0.56666666666666676</v>
      </c>
      <c r="D32" s="12">
        <v>0.6</v>
      </c>
      <c r="E32" s="12">
        <v>0.4</v>
      </c>
      <c r="F32" s="12">
        <v>0.4</v>
      </c>
      <c r="G32" s="19">
        <v>1</v>
      </c>
      <c r="J32" s="12">
        <v>4</v>
      </c>
      <c r="K32" s="12">
        <v>4</v>
      </c>
      <c r="L32" s="12">
        <v>4</v>
      </c>
      <c r="M32" s="12">
        <v>3</v>
      </c>
      <c r="N32" s="12">
        <v>3</v>
      </c>
      <c r="O32" s="12">
        <v>3.5</v>
      </c>
      <c r="P32" s="12">
        <v>4</v>
      </c>
      <c r="S32" s="19">
        <f t="shared" si="1"/>
        <v>0.6</v>
      </c>
      <c r="T32" s="19">
        <f t="shared" si="1"/>
        <v>0.6</v>
      </c>
      <c r="U32" s="19">
        <f t="shared" si="1"/>
        <v>0.6</v>
      </c>
      <c r="V32" s="19">
        <f t="shared" si="1"/>
        <v>0.4</v>
      </c>
      <c r="W32" s="19">
        <f t="shared" si="1"/>
        <v>0.4</v>
      </c>
      <c r="X32" s="19">
        <f t="shared" si="1"/>
        <v>0.5</v>
      </c>
      <c r="Y32" s="19">
        <f t="shared" si="1"/>
        <v>0.6</v>
      </c>
    </row>
    <row r="33" spans="1:25" x14ac:dyDescent="0.35">
      <c r="A33" s="3" t="s">
        <v>47</v>
      </c>
      <c r="B33" s="3" t="s">
        <v>46</v>
      </c>
      <c r="C33" s="12">
        <v>0.5</v>
      </c>
      <c r="D33" s="12">
        <v>0.55000000000000004</v>
      </c>
      <c r="E33" s="12">
        <v>0.4</v>
      </c>
      <c r="F33" s="12">
        <v>0.5</v>
      </c>
      <c r="G33" s="19">
        <v>1</v>
      </c>
      <c r="J33" s="12">
        <v>4</v>
      </c>
      <c r="K33" s="12">
        <v>3.5</v>
      </c>
      <c r="L33" s="12">
        <v>3</v>
      </c>
      <c r="M33" s="12">
        <v>3.5</v>
      </c>
      <c r="N33" s="12">
        <v>3</v>
      </c>
      <c r="O33" s="12">
        <v>3.5</v>
      </c>
      <c r="P33" s="12">
        <v>4</v>
      </c>
      <c r="S33" s="19">
        <f t="shared" si="1"/>
        <v>0.6</v>
      </c>
      <c r="T33" s="19">
        <f t="shared" si="1"/>
        <v>0.5</v>
      </c>
      <c r="U33" s="19">
        <f t="shared" si="1"/>
        <v>0.4</v>
      </c>
      <c r="V33" s="19">
        <f t="shared" si="1"/>
        <v>0.5</v>
      </c>
      <c r="W33" s="19">
        <f t="shared" si="1"/>
        <v>0.4</v>
      </c>
      <c r="X33" s="19">
        <f t="shared" si="1"/>
        <v>0.5</v>
      </c>
      <c r="Y33" s="19">
        <f t="shared" si="1"/>
        <v>0.6</v>
      </c>
    </row>
    <row r="34" spans="1:25" x14ac:dyDescent="0.35">
      <c r="A34" s="3" t="s">
        <v>49</v>
      </c>
      <c r="B34" s="3" t="s">
        <v>48</v>
      </c>
      <c r="C34" s="12">
        <v>0.24666666666666667</v>
      </c>
      <c r="D34" s="12">
        <v>0.15000000000000002</v>
      </c>
      <c r="E34" s="12">
        <v>0.22000000000000003</v>
      </c>
      <c r="F34" s="12">
        <v>0.2</v>
      </c>
      <c r="G34" s="19">
        <v>1</v>
      </c>
      <c r="J34" s="12">
        <v>2</v>
      </c>
      <c r="K34" s="12">
        <v>1.5</v>
      </c>
      <c r="L34" s="12">
        <v>2.2999999999999998</v>
      </c>
      <c r="M34" s="12">
        <v>2</v>
      </c>
      <c r="N34" s="12">
        <v>2.1</v>
      </c>
      <c r="O34" s="12">
        <v>2.2000000000000002</v>
      </c>
      <c r="P34" s="12">
        <v>2.2000000000000002</v>
      </c>
      <c r="S34" s="19">
        <f t="shared" si="1"/>
        <v>0.2</v>
      </c>
      <c r="T34" s="19">
        <f t="shared" si="1"/>
        <v>0.1</v>
      </c>
      <c r="U34" s="19">
        <f t="shared" si="1"/>
        <v>0.25999999999999995</v>
      </c>
      <c r="V34" s="19">
        <f t="shared" si="1"/>
        <v>0.2</v>
      </c>
      <c r="W34" s="19">
        <f t="shared" si="1"/>
        <v>0.22000000000000003</v>
      </c>
      <c r="X34" s="19">
        <f t="shared" si="1"/>
        <v>0.24000000000000005</v>
      </c>
      <c r="Y34" s="19">
        <f t="shared" si="1"/>
        <v>0.24000000000000005</v>
      </c>
    </row>
    <row r="35" spans="1:25" x14ac:dyDescent="0.35">
      <c r="A35" s="3"/>
      <c r="B35" s="3"/>
      <c r="C35" s="12" t="s">
        <v>118</v>
      </c>
      <c r="D35" s="12" t="s">
        <v>118</v>
      </c>
      <c r="E35" s="12" t="s">
        <v>118</v>
      </c>
      <c r="F35" s="12" t="s">
        <v>118</v>
      </c>
      <c r="G35" s="19" t="s">
        <v>118</v>
      </c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</row>
    <row r="36" spans="1:25" x14ac:dyDescent="0.35">
      <c r="A36" s="3" t="s">
        <v>51</v>
      </c>
      <c r="B36" s="3" t="s">
        <v>50</v>
      </c>
      <c r="C36" s="12">
        <v>0.43333333333333335</v>
      </c>
      <c r="D36" s="12">
        <v>0.49</v>
      </c>
      <c r="E36" s="12">
        <v>0.5</v>
      </c>
      <c r="F36" s="12">
        <v>0.4</v>
      </c>
      <c r="G36" s="19">
        <v>1</v>
      </c>
      <c r="J36" s="12">
        <v>3.3</v>
      </c>
      <c r="K36" s="12">
        <v>3.6</v>
      </c>
      <c r="L36" s="12">
        <v>3</v>
      </c>
      <c r="M36" s="12">
        <v>3</v>
      </c>
      <c r="N36" s="12">
        <v>3.5</v>
      </c>
      <c r="O36" s="12">
        <v>3.25</v>
      </c>
      <c r="P36" s="12">
        <v>3.25</v>
      </c>
      <c r="S36" s="19">
        <f t="shared" ref="S36:S60" si="2">IF(ISNUMBER(J36)=TRUE,S$5*(J36-S$4)/(S$3-S$4)+(1-S$5)*(1-(J36-S$4)/(S$3-S$4)),"..")</f>
        <v>0.45999999999999996</v>
      </c>
      <c r="T36" s="19" t="str">
        <f>IF(ISNUMBER(#REF!)=TRUE,T$5*(#REF!-T$4)/(T$3-T$4)+(1-T$5)*(1-(#REF!-T$4)/(T$3-T$4)),"..")</f>
        <v>..</v>
      </c>
      <c r="U36" s="19" t="str">
        <f>IF(ISNUMBER(#REF!)=TRUE,U$5*(#REF!-U$4)/(U$3-U$4)+(1-U$5)*(1-(#REF!-U$4)/(U$3-U$4)),"..")</f>
        <v>..</v>
      </c>
      <c r="V36" s="19" t="str">
        <f>IF(ISNUMBER(#REF!)=TRUE,V$5*(#REF!-V$4)/(V$3-V$4)+(1-V$5)*(1-(#REF!-V$4)/(V$3-V$4)),"..")</f>
        <v>..</v>
      </c>
      <c r="W36" s="19" t="str">
        <f>IF(ISNUMBER(#REF!)=TRUE,W$5*(#REF!-W$4)/(W$3-W$4)+(1-W$5)*(1-(#REF!-W$4)/(W$3-W$4)),"..")</f>
        <v>..</v>
      </c>
      <c r="X36" s="19" t="str">
        <f>IF(ISNUMBER(#REF!)=TRUE,X$5*(#REF!-X$4)/(X$3-X$4)+(1-X$5)*(1-(#REF!-X$4)/(X$3-X$4)),"..")</f>
        <v>..</v>
      </c>
      <c r="Y36" s="19" t="str">
        <f>IF(ISNUMBER(#REF!)=TRUE,Y$5*(#REF!-Y$4)/(Y$3-Y$4)+(1-Y$5)*(1-(#REF!-Y$4)/(Y$3-Y$4)),"..")</f>
        <v>..</v>
      </c>
    </row>
    <row r="37" spans="1:25" x14ac:dyDescent="0.35">
      <c r="A37" s="3" t="s">
        <v>53</v>
      </c>
      <c r="B37" s="3" t="s">
        <v>52</v>
      </c>
      <c r="C37" s="12">
        <v>0.40000000000000008</v>
      </c>
      <c r="D37" s="12">
        <v>0.5</v>
      </c>
      <c r="E37" s="12">
        <v>0.5</v>
      </c>
      <c r="F37" s="12">
        <v>0.4</v>
      </c>
      <c r="G37" s="19">
        <v>1</v>
      </c>
      <c r="J37" s="12">
        <v>3.5</v>
      </c>
      <c r="K37" s="12">
        <v>3.5</v>
      </c>
      <c r="L37" s="12">
        <v>3</v>
      </c>
      <c r="M37" s="12">
        <v>3</v>
      </c>
      <c r="N37" s="12">
        <v>3.5</v>
      </c>
      <c r="O37" s="12">
        <v>3</v>
      </c>
      <c r="P37" s="12">
        <v>3</v>
      </c>
      <c r="S37" s="19">
        <f t="shared" si="2"/>
        <v>0.5</v>
      </c>
      <c r="T37" s="19">
        <f t="shared" ref="T37:T60" si="3">IF(ISNUMBER(K36)=TRUE,T$5*(K36-T$4)/(T$3-T$4)+(1-T$5)*(1-(K36-T$4)/(T$3-T$4)),"..")</f>
        <v>0.52</v>
      </c>
      <c r="U37" s="19">
        <f t="shared" ref="U37:U60" si="4">IF(ISNUMBER(L36)=TRUE,U$5*(L36-U$4)/(U$3-U$4)+(1-U$5)*(1-(L36-U$4)/(U$3-U$4)),"..")</f>
        <v>0.4</v>
      </c>
      <c r="V37" s="19">
        <f t="shared" ref="V37:V60" si="5">IF(ISNUMBER(M36)=TRUE,V$5*(M36-V$4)/(V$3-V$4)+(1-V$5)*(1-(M36-V$4)/(V$3-V$4)),"..")</f>
        <v>0.4</v>
      </c>
      <c r="W37" s="19">
        <f t="shared" ref="W37:W60" si="6">IF(ISNUMBER(N36)=TRUE,W$5*(N36-W$4)/(W$3-W$4)+(1-W$5)*(1-(N36-W$4)/(W$3-W$4)),"..")</f>
        <v>0.5</v>
      </c>
      <c r="X37" s="19">
        <f t="shared" ref="X37:X60" si="7">IF(ISNUMBER(O36)=TRUE,X$5*(O36-X$4)/(X$3-X$4)+(1-X$5)*(1-(O36-X$4)/(X$3-X$4)),"..")</f>
        <v>0.45</v>
      </c>
      <c r="Y37" s="19">
        <f t="shared" ref="Y37:Y60" si="8">IF(ISNUMBER(P36)=TRUE,Y$5*(P36-Y$4)/(Y$3-Y$4)+(1-Y$5)*(1-(P36-Y$4)/(Y$3-Y$4)),"..")</f>
        <v>0.45</v>
      </c>
    </row>
    <row r="38" spans="1:25" x14ac:dyDescent="0.35">
      <c r="A38" s="3" t="s">
        <v>55</v>
      </c>
      <c r="B38" s="3" t="s">
        <v>54</v>
      </c>
      <c r="C38" s="12">
        <v>0.46666666666666662</v>
      </c>
      <c r="D38" s="12">
        <v>0.55000000000000004</v>
      </c>
      <c r="E38" s="12">
        <v>0.6</v>
      </c>
      <c r="F38" s="12">
        <v>0.6</v>
      </c>
      <c r="G38" s="19">
        <v>1</v>
      </c>
      <c r="J38" s="12">
        <v>4</v>
      </c>
      <c r="K38" s="12">
        <v>3.5</v>
      </c>
      <c r="L38" s="12">
        <v>3</v>
      </c>
      <c r="M38" s="12">
        <v>4</v>
      </c>
      <c r="N38" s="12">
        <v>4</v>
      </c>
      <c r="O38" s="12">
        <v>3.5</v>
      </c>
      <c r="P38" s="12">
        <v>3.5</v>
      </c>
      <c r="S38" s="19">
        <f t="shared" si="2"/>
        <v>0.6</v>
      </c>
      <c r="T38" s="19">
        <f t="shared" si="3"/>
        <v>0.5</v>
      </c>
      <c r="U38" s="19">
        <f t="shared" si="4"/>
        <v>0.4</v>
      </c>
      <c r="V38" s="19">
        <f t="shared" si="5"/>
        <v>0.4</v>
      </c>
      <c r="W38" s="19">
        <f t="shared" si="6"/>
        <v>0.5</v>
      </c>
      <c r="X38" s="19">
        <f t="shared" si="7"/>
        <v>0.4</v>
      </c>
      <c r="Y38" s="19">
        <f t="shared" si="8"/>
        <v>0.4</v>
      </c>
    </row>
    <row r="39" spans="1:25" x14ac:dyDescent="0.35">
      <c r="A39" s="3" t="s">
        <v>57</v>
      </c>
      <c r="B39" s="3" t="s">
        <v>56</v>
      </c>
      <c r="C39" s="12">
        <v>0.46666666666666662</v>
      </c>
      <c r="D39" s="12">
        <v>0.6</v>
      </c>
      <c r="E39" s="12">
        <v>0.4</v>
      </c>
      <c r="F39" s="12">
        <v>0.3</v>
      </c>
      <c r="G39" s="19">
        <v>1</v>
      </c>
      <c r="J39" s="12">
        <v>4</v>
      </c>
      <c r="K39" s="12">
        <v>4</v>
      </c>
      <c r="L39" s="12">
        <v>3.5</v>
      </c>
      <c r="M39" s="12">
        <v>2.5</v>
      </c>
      <c r="N39" s="12">
        <v>3</v>
      </c>
      <c r="O39" s="12">
        <v>3</v>
      </c>
      <c r="P39" s="12">
        <v>3.5</v>
      </c>
      <c r="S39" s="19">
        <f t="shared" si="2"/>
        <v>0.6</v>
      </c>
      <c r="T39" s="19">
        <f t="shared" si="3"/>
        <v>0.5</v>
      </c>
      <c r="U39" s="19">
        <f t="shared" si="4"/>
        <v>0.4</v>
      </c>
      <c r="V39" s="19">
        <f t="shared" si="5"/>
        <v>0.6</v>
      </c>
      <c r="W39" s="19">
        <f t="shared" si="6"/>
        <v>0.6</v>
      </c>
      <c r="X39" s="19">
        <f t="shared" si="7"/>
        <v>0.5</v>
      </c>
      <c r="Y39" s="19">
        <f t="shared" si="8"/>
        <v>0.5</v>
      </c>
    </row>
    <row r="40" spans="1:25" x14ac:dyDescent="0.35">
      <c r="A40" s="3" t="s">
        <v>99</v>
      </c>
      <c r="B40" s="3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9">
        <v>0</v>
      </c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S40" s="19" t="str">
        <f t="shared" si="2"/>
        <v>..</v>
      </c>
      <c r="T40" s="19">
        <f t="shared" si="3"/>
        <v>0.6</v>
      </c>
      <c r="U40" s="19">
        <f t="shared" si="4"/>
        <v>0.5</v>
      </c>
      <c r="V40" s="19">
        <f t="shared" si="5"/>
        <v>0.3</v>
      </c>
      <c r="W40" s="19">
        <f t="shared" si="6"/>
        <v>0.4</v>
      </c>
      <c r="X40" s="19">
        <f t="shared" si="7"/>
        <v>0.4</v>
      </c>
      <c r="Y40" s="19">
        <f t="shared" si="8"/>
        <v>0.5</v>
      </c>
    </row>
    <row r="41" spans="1:25" x14ac:dyDescent="0.35">
      <c r="A41" s="3" t="s">
        <v>101</v>
      </c>
      <c r="B41" s="3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9">
        <v>0</v>
      </c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S41" s="19" t="str">
        <f t="shared" si="2"/>
        <v>..</v>
      </c>
      <c r="T41" s="19" t="str">
        <f t="shared" si="3"/>
        <v>..</v>
      </c>
      <c r="U41" s="19" t="str">
        <f t="shared" si="4"/>
        <v>..</v>
      </c>
      <c r="V41" s="19" t="str">
        <f t="shared" si="5"/>
        <v>..</v>
      </c>
      <c r="W41" s="19" t="str">
        <f t="shared" si="6"/>
        <v>..</v>
      </c>
      <c r="X41" s="19" t="str">
        <f t="shared" si="7"/>
        <v>..</v>
      </c>
      <c r="Y41" s="19" t="str">
        <f t="shared" si="8"/>
        <v>..</v>
      </c>
    </row>
    <row r="42" spans="1:25" x14ac:dyDescent="0.35">
      <c r="A42" s="3" t="s">
        <v>59</v>
      </c>
      <c r="B42" s="3" t="s">
        <v>58</v>
      </c>
      <c r="C42" s="12">
        <v>0.5</v>
      </c>
      <c r="D42" s="12">
        <v>0.57000000000000006</v>
      </c>
      <c r="E42" s="12">
        <v>0.4</v>
      </c>
      <c r="F42" s="12">
        <v>0.5</v>
      </c>
      <c r="G42" s="19">
        <v>1</v>
      </c>
      <c r="J42" s="12">
        <v>4</v>
      </c>
      <c r="K42" s="12">
        <v>3.7</v>
      </c>
      <c r="L42" s="12">
        <v>3.5</v>
      </c>
      <c r="M42" s="12">
        <v>3.5</v>
      </c>
      <c r="N42" s="12">
        <v>3</v>
      </c>
      <c r="O42" s="12">
        <v>4</v>
      </c>
      <c r="P42" s="12">
        <v>3</v>
      </c>
      <c r="S42" s="19">
        <f t="shared" si="2"/>
        <v>0.6</v>
      </c>
      <c r="T42" s="19" t="str">
        <f t="shared" si="3"/>
        <v>..</v>
      </c>
      <c r="U42" s="19" t="str">
        <f t="shared" si="4"/>
        <v>..</v>
      </c>
      <c r="V42" s="19" t="str">
        <f t="shared" si="5"/>
        <v>..</v>
      </c>
      <c r="W42" s="19" t="str">
        <f t="shared" si="6"/>
        <v>..</v>
      </c>
      <c r="X42" s="19" t="str">
        <f t="shared" si="7"/>
        <v>..</v>
      </c>
      <c r="Y42" s="19" t="str">
        <f t="shared" si="8"/>
        <v>..</v>
      </c>
    </row>
    <row r="43" spans="1:25" x14ac:dyDescent="0.35">
      <c r="A43" s="3" t="s">
        <v>103</v>
      </c>
      <c r="B43" s="3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9">
        <v>0</v>
      </c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S43" s="19" t="str">
        <f t="shared" si="2"/>
        <v>..</v>
      </c>
      <c r="T43" s="19">
        <f t="shared" si="3"/>
        <v>0.54</v>
      </c>
      <c r="U43" s="19">
        <f t="shared" si="4"/>
        <v>0.5</v>
      </c>
      <c r="V43" s="19">
        <f t="shared" si="5"/>
        <v>0.5</v>
      </c>
      <c r="W43" s="19">
        <f t="shared" si="6"/>
        <v>0.4</v>
      </c>
      <c r="X43" s="19">
        <f t="shared" si="7"/>
        <v>0.6</v>
      </c>
      <c r="Y43" s="19">
        <f t="shared" si="8"/>
        <v>0.4</v>
      </c>
    </row>
    <row r="44" spans="1:25" x14ac:dyDescent="0.35">
      <c r="A44" s="3" t="s">
        <v>61</v>
      </c>
      <c r="B44" s="3" t="s">
        <v>60</v>
      </c>
      <c r="C44" s="12">
        <v>0.40000000000000008</v>
      </c>
      <c r="D44" s="12">
        <v>0.5</v>
      </c>
      <c r="E44" s="12">
        <v>0.4</v>
      </c>
      <c r="F44" s="12">
        <v>0.4</v>
      </c>
      <c r="G44" s="19">
        <v>1</v>
      </c>
      <c r="J44" s="12">
        <v>4</v>
      </c>
      <c r="K44" s="12">
        <v>3</v>
      </c>
      <c r="L44" s="12">
        <v>3</v>
      </c>
      <c r="M44" s="12">
        <v>3</v>
      </c>
      <c r="N44" s="12">
        <v>3</v>
      </c>
      <c r="O44" s="12">
        <v>3</v>
      </c>
      <c r="P44" s="12">
        <v>3</v>
      </c>
      <c r="S44" s="19">
        <f t="shared" si="2"/>
        <v>0.6</v>
      </c>
      <c r="T44" s="19" t="str">
        <f t="shared" si="3"/>
        <v>..</v>
      </c>
      <c r="U44" s="19" t="str">
        <f t="shared" si="4"/>
        <v>..</v>
      </c>
      <c r="V44" s="19" t="str">
        <f t="shared" si="5"/>
        <v>..</v>
      </c>
      <c r="W44" s="19" t="str">
        <f t="shared" si="6"/>
        <v>..</v>
      </c>
      <c r="X44" s="19" t="str">
        <f t="shared" si="7"/>
        <v>..</v>
      </c>
      <c r="Y44" s="19" t="str">
        <f t="shared" si="8"/>
        <v>..</v>
      </c>
    </row>
    <row r="45" spans="1:25" x14ac:dyDescent="0.35">
      <c r="A45" s="3" t="s">
        <v>63</v>
      </c>
      <c r="B45" s="3" t="s">
        <v>62</v>
      </c>
      <c r="C45" s="12">
        <v>0.40000000000000008</v>
      </c>
      <c r="D45" s="12">
        <v>0.3</v>
      </c>
      <c r="E45" s="12">
        <v>0.3</v>
      </c>
      <c r="F45" s="12">
        <v>0.3</v>
      </c>
      <c r="G45" s="19">
        <v>1</v>
      </c>
      <c r="J45" s="12">
        <v>2.5</v>
      </c>
      <c r="K45" s="12">
        <v>2.5</v>
      </c>
      <c r="L45" s="12">
        <v>2.5</v>
      </c>
      <c r="M45" s="12">
        <v>2.5</v>
      </c>
      <c r="N45" s="12">
        <v>2.5</v>
      </c>
      <c r="O45" s="12">
        <v>3.5</v>
      </c>
      <c r="P45" s="12">
        <v>3</v>
      </c>
      <c r="S45" s="19">
        <f t="shared" si="2"/>
        <v>0.3</v>
      </c>
      <c r="T45" s="19">
        <f t="shared" si="3"/>
        <v>0.4</v>
      </c>
      <c r="U45" s="19">
        <f t="shared" si="4"/>
        <v>0.4</v>
      </c>
      <c r="V45" s="19">
        <f t="shared" si="5"/>
        <v>0.4</v>
      </c>
      <c r="W45" s="19">
        <f t="shared" si="6"/>
        <v>0.4</v>
      </c>
      <c r="X45" s="19">
        <f t="shared" si="7"/>
        <v>0.4</v>
      </c>
      <c r="Y45" s="19">
        <f t="shared" si="8"/>
        <v>0.4</v>
      </c>
    </row>
    <row r="46" spans="1:25" x14ac:dyDescent="0.35">
      <c r="A46" s="3" t="s">
        <v>65</v>
      </c>
      <c r="B46" s="3" t="s">
        <v>64</v>
      </c>
      <c r="C46" s="12">
        <v>0.56666666666666676</v>
      </c>
      <c r="D46" s="12">
        <v>0.55000000000000004</v>
      </c>
      <c r="E46" s="12">
        <v>0.5</v>
      </c>
      <c r="F46" s="12">
        <v>0.5</v>
      </c>
      <c r="G46" s="19">
        <v>1</v>
      </c>
      <c r="J46" s="12">
        <v>4</v>
      </c>
      <c r="K46" s="12">
        <v>3.5</v>
      </c>
      <c r="L46" s="12">
        <v>3.5</v>
      </c>
      <c r="M46" s="12">
        <v>3.5</v>
      </c>
      <c r="N46" s="12">
        <v>3.5</v>
      </c>
      <c r="O46" s="12">
        <v>4</v>
      </c>
      <c r="P46" s="12">
        <v>4</v>
      </c>
      <c r="S46" s="19">
        <f t="shared" si="2"/>
        <v>0.6</v>
      </c>
      <c r="T46" s="19">
        <f t="shared" si="3"/>
        <v>0.3</v>
      </c>
      <c r="U46" s="19">
        <f t="shared" si="4"/>
        <v>0.3</v>
      </c>
      <c r="V46" s="19">
        <f t="shared" si="5"/>
        <v>0.3</v>
      </c>
      <c r="W46" s="19">
        <f t="shared" si="6"/>
        <v>0.3</v>
      </c>
      <c r="X46" s="19">
        <f t="shared" si="7"/>
        <v>0.5</v>
      </c>
      <c r="Y46" s="19">
        <f t="shared" si="8"/>
        <v>0.4</v>
      </c>
    </row>
    <row r="47" spans="1:25" x14ac:dyDescent="0.35">
      <c r="A47" s="3" t="s">
        <v>67</v>
      </c>
      <c r="B47" s="3" t="s">
        <v>66</v>
      </c>
      <c r="C47" s="12">
        <v>0.40000000000000008</v>
      </c>
      <c r="D47" s="12">
        <v>0.4</v>
      </c>
      <c r="E47" s="12">
        <v>0.4</v>
      </c>
      <c r="F47" s="12">
        <v>0.4</v>
      </c>
      <c r="G47" s="19">
        <v>1</v>
      </c>
      <c r="J47" s="12">
        <v>3</v>
      </c>
      <c r="K47" s="12">
        <v>3</v>
      </c>
      <c r="L47" s="12">
        <v>3</v>
      </c>
      <c r="M47" s="12">
        <v>3</v>
      </c>
      <c r="N47" s="12">
        <v>3</v>
      </c>
      <c r="O47" s="12">
        <v>3</v>
      </c>
      <c r="P47" s="12">
        <v>3</v>
      </c>
      <c r="S47" s="19">
        <f t="shared" si="2"/>
        <v>0.4</v>
      </c>
      <c r="T47" s="19">
        <f t="shared" si="3"/>
        <v>0.5</v>
      </c>
      <c r="U47" s="19">
        <f t="shared" si="4"/>
        <v>0.5</v>
      </c>
      <c r="V47" s="19">
        <f t="shared" si="5"/>
        <v>0.5</v>
      </c>
      <c r="W47" s="19">
        <f t="shared" si="6"/>
        <v>0.5</v>
      </c>
      <c r="X47" s="19">
        <f t="shared" si="7"/>
        <v>0.6</v>
      </c>
      <c r="Y47" s="19">
        <f t="shared" si="8"/>
        <v>0.6</v>
      </c>
    </row>
    <row r="48" spans="1:25" x14ac:dyDescent="0.35">
      <c r="A48" s="3" t="s">
        <v>69</v>
      </c>
      <c r="B48" s="3" t="s">
        <v>68</v>
      </c>
      <c r="C48" s="12">
        <v>0.53333333333333333</v>
      </c>
      <c r="D48" s="12">
        <v>0.6</v>
      </c>
      <c r="E48" s="12">
        <v>0.6</v>
      </c>
      <c r="F48" s="12">
        <v>0.6</v>
      </c>
      <c r="G48" s="19">
        <v>1</v>
      </c>
      <c r="J48" s="12">
        <v>4</v>
      </c>
      <c r="K48" s="12">
        <v>4</v>
      </c>
      <c r="L48" s="12">
        <v>3</v>
      </c>
      <c r="M48" s="12">
        <v>4</v>
      </c>
      <c r="N48" s="12">
        <v>4</v>
      </c>
      <c r="O48" s="12">
        <v>4</v>
      </c>
      <c r="P48" s="12">
        <v>4</v>
      </c>
      <c r="S48" s="19">
        <f t="shared" si="2"/>
        <v>0.6</v>
      </c>
      <c r="T48" s="19">
        <f t="shared" si="3"/>
        <v>0.4</v>
      </c>
      <c r="U48" s="19">
        <f t="shared" si="4"/>
        <v>0.4</v>
      </c>
      <c r="V48" s="19">
        <f t="shared" si="5"/>
        <v>0.4</v>
      </c>
      <c r="W48" s="19">
        <f t="shared" si="6"/>
        <v>0.4</v>
      </c>
      <c r="X48" s="19">
        <f t="shared" si="7"/>
        <v>0.4</v>
      </c>
      <c r="Y48" s="19">
        <f t="shared" si="8"/>
        <v>0.4</v>
      </c>
    </row>
    <row r="49" spans="1:25" x14ac:dyDescent="0.35">
      <c r="A49" s="3" t="s">
        <v>105</v>
      </c>
      <c r="B49" s="3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9">
        <v>0</v>
      </c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S49" s="19" t="str">
        <f t="shared" si="2"/>
        <v>..</v>
      </c>
      <c r="T49" s="19">
        <f t="shared" si="3"/>
        <v>0.6</v>
      </c>
      <c r="U49" s="19">
        <f t="shared" si="4"/>
        <v>0.4</v>
      </c>
      <c r="V49" s="19">
        <f t="shared" si="5"/>
        <v>0.6</v>
      </c>
      <c r="W49" s="19">
        <f t="shared" si="6"/>
        <v>0.6</v>
      </c>
      <c r="X49" s="19">
        <f t="shared" si="7"/>
        <v>0.6</v>
      </c>
      <c r="Y49" s="19">
        <f t="shared" si="8"/>
        <v>0.6</v>
      </c>
    </row>
    <row r="50" spans="1:25" x14ac:dyDescent="0.35">
      <c r="A50" s="3" t="s">
        <v>71</v>
      </c>
      <c r="B50" s="3" t="s">
        <v>70</v>
      </c>
      <c r="C50" s="12">
        <v>0.40000000000000008</v>
      </c>
      <c r="D50" s="12">
        <v>0.4</v>
      </c>
      <c r="E50" s="12">
        <v>0.2</v>
      </c>
      <c r="F50" s="12">
        <v>0.4</v>
      </c>
      <c r="G50" s="19">
        <v>1</v>
      </c>
      <c r="J50" s="12">
        <v>3</v>
      </c>
      <c r="K50" s="12">
        <v>3</v>
      </c>
      <c r="L50" s="12">
        <v>3</v>
      </c>
      <c r="M50" s="12">
        <v>3</v>
      </c>
      <c r="N50" s="12">
        <v>2</v>
      </c>
      <c r="O50" s="12">
        <v>3</v>
      </c>
      <c r="P50" s="12">
        <v>3</v>
      </c>
      <c r="S50" s="19">
        <f t="shared" si="2"/>
        <v>0.4</v>
      </c>
      <c r="T50" s="19" t="str">
        <f t="shared" si="3"/>
        <v>..</v>
      </c>
      <c r="U50" s="19" t="str">
        <f t="shared" si="4"/>
        <v>..</v>
      </c>
      <c r="V50" s="19" t="str">
        <f t="shared" si="5"/>
        <v>..</v>
      </c>
      <c r="W50" s="19" t="str">
        <f t="shared" si="6"/>
        <v>..</v>
      </c>
      <c r="X50" s="19" t="str">
        <f t="shared" si="7"/>
        <v>..</v>
      </c>
      <c r="Y50" s="19" t="str">
        <f t="shared" si="8"/>
        <v>..</v>
      </c>
    </row>
    <row r="51" spans="1:25" x14ac:dyDescent="0.35">
      <c r="A51" s="3" t="s">
        <v>73</v>
      </c>
      <c r="B51" s="3" t="s">
        <v>72</v>
      </c>
      <c r="C51" s="12">
        <v>0</v>
      </c>
      <c r="D51" s="12">
        <v>0</v>
      </c>
      <c r="E51" s="12">
        <v>0</v>
      </c>
      <c r="F51" s="12">
        <v>0</v>
      </c>
      <c r="G51" s="19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S51" s="19">
        <f t="shared" si="2"/>
        <v>0</v>
      </c>
      <c r="T51" s="19">
        <f t="shared" si="3"/>
        <v>0.4</v>
      </c>
      <c r="U51" s="19">
        <f t="shared" si="4"/>
        <v>0.4</v>
      </c>
      <c r="V51" s="19">
        <f t="shared" si="5"/>
        <v>0.4</v>
      </c>
      <c r="W51" s="19">
        <f t="shared" si="6"/>
        <v>0.2</v>
      </c>
      <c r="X51" s="19">
        <f t="shared" si="7"/>
        <v>0.4</v>
      </c>
      <c r="Y51" s="19">
        <f t="shared" si="8"/>
        <v>0.4</v>
      </c>
    </row>
    <row r="52" spans="1:25" x14ac:dyDescent="0.35">
      <c r="A52" s="3" t="s">
        <v>107</v>
      </c>
      <c r="B52" s="3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9">
        <v>0</v>
      </c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S52" s="19" t="str">
        <f t="shared" si="2"/>
        <v>..</v>
      </c>
      <c r="T52" s="19">
        <f t="shared" si="3"/>
        <v>0</v>
      </c>
      <c r="U52" s="19">
        <f t="shared" si="4"/>
        <v>0</v>
      </c>
      <c r="V52" s="19">
        <f t="shared" si="5"/>
        <v>0</v>
      </c>
      <c r="W52" s="19">
        <f t="shared" si="6"/>
        <v>0</v>
      </c>
      <c r="X52" s="19">
        <f t="shared" si="7"/>
        <v>0</v>
      </c>
      <c r="Y52" s="19">
        <f t="shared" si="8"/>
        <v>0</v>
      </c>
    </row>
    <row r="53" spans="1:25" x14ac:dyDescent="0.35">
      <c r="A53" s="3" t="s">
        <v>75</v>
      </c>
      <c r="B53" s="3" t="s">
        <v>74</v>
      </c>
      <c r="C53" s="12">
        <v>0.3</v>
      </c>
      <c r="D53" s="12">
        <v>0.4</v>
      </c>
      <c r="E53" s="12">
        <v>0.2</v>
      </c>
      <c r="F53" s="12">
        <v>0.2</v>
      </c>
      <c r="G53" s="19">
        <v>1</v>
      </c>
      <c r="J53" s="12">
        <v>4</v>
      </c>
      <c r="K53" s="12">
        <v>2</v>
      </c>
      <c r="L53" s="12">
        <v>2.5</v>
      </c>
      <c r="M53" s="12">
        <v>2</v>
      </c>
      <c r="N53" s="12">
        <v>2</v>
      </c>
      <c r="O53" s="12">
        <v>2.5</v>
      </c>
      <c r="P53" s="12">
        <v>2.5</v>
      </c>
      <c r="S53" s="19">
        <f t="shared" si="2"/>
        <v>0.6</v>
      </c>
      <c r="T53" s="19" t="str">
        <f t="shared" si="3"/>
        <v>..</v>
      </c>
      <c r="U53" s="19" t="str">
        <f t="shared" si="4"/>
        <v>..</v>
      </c>
      <c r="V53" s="19" t="str">
        <f t="shared" si="5"/>
        <v>..</v>
      </c>
      <c r="W53" s="19" t="str">
        <f t="shared" si="6"/>
        <v>..</v>
      </c>
      <c r="X53" s="19" t="str">
        <f t="shared" si="7"/>
        <v>..</v>
      </c>
      <c r="Y53" s="19" t="str">
        <f t="shared" si="8"/>
        <v>..</v>
      </c>
    </row>
    <row r="54" spans="1:25" x14ac:dyDescent="0.35">
      <c r="A54" s="3" t="s">
        <v>109</v>
      </c>
      <c r="B54" s="3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9">
        <v>0</v>
      </c>
      <c r="J54" s="12" t="s">
        <v>118</v>
      </c>
      <c r="K54" s="12" t="s">
        <v>118</v>
      </c>
      <c r="L54" s="12" t="s">
        <v>118</v>
      </c>
      <c r="M54" s="12" t="s">
        <v>118</v>
      </c>
      <c r="N54" s="12" t="s">
        <v>118</v>
      </c>
      <c r="O54" s="12" t="s">
        <v>118</v>
      </c>
      <c r="P54" s="12" t="s">
        <v>118</v>
      </c>
      <c r="S54" s="19" t="str">
        <f t="shared" si="2"/>
        <v>..</v>
      </c>
      <c r="T54" s="19">
        <f t="shared" si="3"/>
        <v>0.2</v>
      </c>
      <c r="U54" s="19">
        <f t="shared" si="4"/>
        <v>0.3</v>
      </c>
      <c r="V54" s="19">
        <f t="shared" si="5"/>
        <v>0.2</v>
      </c>
      <c r="W54" s="19">
        <f t="shared" si="6"/>
        <v>0.2</v>
      </c>
      <c r="X54" s="19">
        <f t="shared" si="7"/>
        <v>0.3</v>
      </c>
      <c r="Y54" s="19">
        <f t="shared" si="8"/>
        <v>0.3</v>
      </c>
    </row>
    <row r="55" spans="1:25" x14ac:dyDescent="0.35">
      <c r="A55" s="3" t="s">
        <v>77</v>
      </c>
      <c r="B55" s="3" t="s">
        <v>76</v>
      </c>
      <c r="C55" s="12">
        <v>0.5</v>
      </c>
      <c r="D55" s="12">
        <v>0.6</v>
      </c>
      <c r="E55" s="12">
        <v>0.5</v>
      </c>
      <c r="F55" s="12">
        <v>0.5</v>
      </c>
      <c r="G55" s="19">
        <v>1</v>
      </c>
      <c r="J55" s="12">
        <v>4</v>
      </c>
      <c r="K55" s="12">
        <v>4</v>
      </c>
      <c r="L55" s="12">
        <v>3</v>
      </c>
      <c r="M55" s="12">
        <v>3.5</v>
      </c>
      <c r="N55" s="12">
        <v>3.5</v>
      </c>
      <c r="O55" s="12">
        <v>4</v>
      </c>
      <c r="P55" s="12">
        <v>3.5</v>
      </c>
      <c r="S55" s="19">
        <f t="shared" si="2"/>
        <v>0.6</v>
      </c>
      <c r="T55" s="19" t="str">
        <f t="shared" si="3"/>
        <v>..</v>
      </c>
      <c r="U55" s="19" t="str">
        <f t="shared" si="4"/>
        <v>..</v>
      </c>
      <c r="V55" s="19" t="str">
        <f t="shared" si="5"/>
        <v>..</v>
      </c>
      <c r="W55" s="19" t="str">
        <f t="shared" si="6"/>
        <v>..</v>
      </c>
      <c r="X55" s="19" t="str">
        <f t="shared" si="7"/>
        <v>..</v>
      </c>
      <c r="Y55" s="19" t="str">
        <f t="shared" si="8"/>
        <v>..</v>
      </c>
    </row>
    <row r="56" spans="1:25" x14ac:dyDescent="0.35">
      <c r="A56" s="3" t="s">
        <v>79</v>
      </c>
      <c r="B56" s="3" t="s">
        <v>78</v>
      </c>
      <c r="C56" s="12">
        <v>0.23333333333333331</v>
      </c>
      <c r="D56" s="12">
        <v>0.4</v>
      </c>
      <c r="E56" s="12">
        <v>0.4</v>
      </c>
      <c r="F56" s="12">
        <v>0.4</v>
      </c>
      <c r="G56" s="19">
        <v>1</v>
      </c>
      <c r="J56" s="12">
        <v>4</v>
      </c>
      <c r="K56" s="12">
        <v>2</v>
      </c>
      <c r="L56" s="12">
        <v>2</v>
      </c>
      <c r="M56" s="12">
        <v>3</v>
      </c>
      <c r="N56" s="12">
        <v>3</v>
      </c>
      <c r="O56" s="12">
        <v>2.5</v>
      </c>
      <c r="P56" s="12">
        <v>2</v>
      </c>
      <c r="S56" s="19">
        <f t="shared" si="2"/>
        <v>0.6</v>
      </c>
      <c r="T56" s="19">
        <f t="shared" si="3"/>
        <v>0.6</v>
      </c>
      <c r="U56" s="19">
        <f t="shared" si="4"/>
        <v>0.4</v>
      </c>
      <c r="V56" s="19">
        <f t="shared" si="5"/>
        <v>0.5</v>
      </c>
      <c r="W56" s="19">
        <f t="shared" si="6"/>
        <v>0.5</v>
      </c>
      <c r="X56" s="19">
        <f t="shared" si="7"/>
        <v>0.6</v>
      </c>
      <c r="Y56" s="19">
        <f t="shared" si="8"/>
        <v>0.5</v>
      </c>
    </row>
    <row r="57" spans="1:25" x14ac:dyDescent="0.35">
      <c r="A57" s="3" t="s">
        <v>111</v>
      </c>
      <c r="B57" s="3" t="s">
        <v>110</v>
      </c>
      <c r="C57" s="12" t="s">
        <v>118</v>
      </c>
      <c r="D57" s="12" t="s">
        <v>118</v>
      </c>
      <c r="E57" s="12" t="s">
        <v>118</v>
      </c>
      <c r="F57" s="12" t="s">
        <v>118</v>
      </c>
      <c r="G57" s="19">
        <v>0</v>
      </c>
      <c r="J57" s="12" t="s">
        <v>118</v>
      </c>
      <c r="K57" s="12" t="s">
        <v>118</v>
      </c>
      <c r="L57" s="12" t="s">
        <v>118</v>
      </c>
      <c r="M57" s="12" t="s">
        <v>118</v>
      </c>
      <c r="N57" s="12" t="s">
        <v>118</v>
      </c>
      <c r="O57" s="12" t="s">
        <v>118</v>
      </c>
      <c r="P57" s="12" t="s">
        <v>118</v>
      </c>
      <c r="S57" s="19" t="str">
        <f t="shared" si="2"/>
        <v>..</v>
      </c>
      <c r="T57" s="19">
        <f t="shared" si="3"/>
        <v>0.2</v>
      </c>
      <c r="U57" s="19">
        <f t="shared" si="4"/>
        <v>0.2</v>
      </c>
      <c r="V57" s="19">
        <f t="shared" si="5"/>
        <v>0.4</v>
      </c>
      <c r="W57" s="19">
        <f t="shared" si="6"/>
        <v>0.4</v>
      </c>
      <c r="X57" s="19">
        <f t="shared" si="7"/>
        <v>0.3</v>
      </c>
      <c r="Y57" s="19">
        <f t="shared" si="8"/>
        <v>0.2</v>
      </c>
    </row>
    <row r="58" spans="1:25" x14ac:dyDescent="0.35">
      <c r="A58" s="3" t="s">
        <v>81</v>
      </c>
      <c r="B58" s="3" t="s">
        <v>80</v>
      </c>
      <c r="C58" s="12">
        <v>0.5</v>
      </c>
      <c r="D58" s="12">
        <v>0.6</v>
      </c>
      <c r="E58" s="12">
        <v>0.5</v>
      </c>
      <c r="F58" s="12">
        <v>0.5</v>
      </c>
      <c r="G58" s="19">
        <v>1</v>
      </c>
      <c r="J58" s="12">
        <v>4</v>
      </c>
      <c r="K58" s="12">
        <v>4</v>
      </c>
      <c r="L58" s="12">
        <v>3</v>
      </c>
      <c r="M58" s="12">
        <v>3.5</v>
      </c>
      <c r="N58" s="12">
        <v>3.5</v>
      </c>
      <c r="O58" s="12">
        <v>4</v>
      </c>
      <c r="P58" s="12">
        <v>3.5</v>
      </c>
      <c r="S58" s="19">
        <f t="shared" si="2"/>
        <v>0.6</v>
      </c>
      <c r="T58" s="19" t="str">
        <f t="shared" si="3"/>
        <v>..</v>
      </c>
      <c r="U58" s="19" t="str">
        <f t="shared" si="4"/>
        <v>..</v>
      </c>
      <c r="V58" s="19" t="str">
        <f t="shared" si="5"/>
        <v>..</v>
      </c>
      <c r="W58" s="19" t="str">
        <f t="shared" si="6"/>
        <v>..</v>
      </c>
      <c r="X58" s="19" t="str">
        <f t="shared" si="7"/>
        <v>..</v>
      </c>
      <c r="Y58" s="19" t="str">
        <f t="shared" si="8"/>
        <v>..</v>
      </c>
    </row>
    <row r="59" spans="1:25" x14ac:dyDescent="0.35">
      <c r="A59" s="3" t="s">
        <v>83</v>
      </c>
      <c r="B59" s="3" t="s">
        <v>82</v>
      </c>
      <c r="C59" s="12">
        <v>0.39999999999999997</v>
      </c>
      <c r="D59" s="12">
        <v>0.5</v>
      </c>
      <c r="E59" s="12">
        <v>0.4</v>
      </c>
      <c r="F59" s="12">
        <v>0.3</v>
      </c>
      <c r="G59" s="19">
        <v>1</v>
      </c>
      <c r="J59" s="12">
        <v>4</v>
      </c>
      <c r="K59" s="12">
        <v>3</v>
      </c>
      <c r="L59" s="12">
        <v>2.5</v>
      </c>
      <c r="M59" s="12">
        <v>2.5</v>
      </c>
      <c r="N59" s="12">
        <v>3</v>
      </c>
      <c r="O59" s="12">
        <v>3</v>
      </c>
      <c r="P59" s="12">
        <v>3.5</v>
      </c>
      <c r="S59" s="19">
        <f t="shared" si="2"/>
        <v>0.6</v>
      </c>
      <c r="T59" s="19">
        <f t="shared" si="3"/>
        <v>0.6</v>
      </c>
      <c r="U59" s="19">
        <f t="shared" si="4"/>
        <v>0.4</v>
      </c>
      <c r="V59" s="19">
        <f t="shared" si="5"/>
        <v>0.5</v>
      </c>
      <c r="W59" s="19">
        <f t="shared" si="6"/>
        <v>0.5</v>
      </c>
      <c r="X59" s="19">
        <f t="shared" si="7"/>
        <v>0.6</v>
      </c>
      <c r="Y59" s="19">
        <f t="shared" si="8"/>
        <v>0.5</v>
      </c>
    </row>
    <row r="60" spans="1:25" x14ac:dyDescent="0.35">
      <c r="A60" s="3" t="s">
        <v>85</v>
      </c>
      <c r="B60" s="3" t="s">
        <v>84</v>
      </c>
      <c r="C60" s="12">
        <v>0.3666666666666667</v>
      </c>
      <c r="D60" s="12">
        <v>0.30000000000000004</v>
      </c>
      <c r="E60" s="12">
        <v>0.2</v>
      </c>
      <c r="F60" s="12">
        <v>0.2</v>
      </c>
      <c r="G60" s="19">
        <v>1</v>
      </c>
      <c r="J60" s="12">
        <v>2</v>
      </c>
      <c r="K60" s="12">
        <v>3</v>
      </c>
      <c r="L60" s="12">
        <v>2.5</v>
      </c>
      <c r="M60" s="12">
        <v>2</v>
      </c>
      <c r="N60" s="12">
        <v>2</v>
      </c>
      <c r="O60" s="12">
        <v>3</v>
      </c>
      <c r="P60" s="12">
        <v>3</v>
      </c>
      <c r="S60" s="19">
        <f t="shared" si="2"/>
        <v>0.2</v>
      </c>
      <c r="T60" s="19">
        <f t="shared" si="3"/>
        <v>0.4</v>
      </c>
      <c r="U60" s="19">
        <f t="shared" si="4"/>
        <v>0.3</v>
      </c>
      <c r="V60" s="19">
        <f t="shared" si="5"/>
        <v>0.3</v>
      </c>
      <c r="W60" s="19">
        <f t="shared" si="6"/>
        <v>0.4</v>
      </c>
      <c r="X60" s="19">
        <f t="shared" si="7"/>
        <v>0.4</v>
      </c>
      <c r="Y60" s="19">
        <f t="shared" si="8"/>
        <v>0.5</v>
      </c>
    </row>
    <row r="61" spans="1:25" x14ac:dyDescent="0.35">
      <c r="J61" s="12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7FDF5-FC21-4900-8B16-CDFF88010230}">
  <dimension ref="A1:AA120"/>
  <sheetViews>
    <sheetView topLeftCell="C3" workbookViewId="0">
      <selection activeCell="J8" sqref="J8:Q61"/>
    </sheetView>
  </sheetViews>
  <sheetFormatPr defaultColWidth="8.81640625" defaultRowHeight="14.5" x14ac:dyDescent="0.35"/>
  <cols>
    <col min="1" max="1" width="8.81640625" style="19"/>
    <col min="2" max="2" width="14.1796875" style="19" customWidth="1"/>
    <col min="3" max="7" width="10.81640625" style="19" customWidth="1"/>
    <col min="8" max="8" width="4.81640625" style="19" customWidth="1"/>
    <col min="9" max="9" width="19.81640625" style="19" customWidth="1"/>
    <col min="10" max="10" width="9.1796875" style="19" customWidth="1"/>
    <col min="11" max="17" width="8.81640625" style="19"/>
    <col min="18" max="18" width="5.81640625" style="19" customWidth="1"/>
    <col min="19" max="19" width="5.453125" style="19" customWidth="1"/>
    <col min="20" max="20" width="8.1796875" style="19" customWidth="1"/>
    <col min="21" max="27" width="8.81640625" style="19"/>
    <col min="28" max="28" width="4.81640625" style="19" customWidth="1"/>
    <col min="29" max="16384" width="8.81640625" style="19"/>
  </cols>
  <sheetData>
    <row r="1" spans="1:27" x14ac:dyDescent="0.35">
      <c r="C1" s="2" t="s">
        <v>123</v>
      </c>
      <c r="K1" s="2" t="s">
        <v>115</v>
      </c>
      <c r="U1" s="2" t="s">
        <v>116</v>
      </c>
    </row>
    <row r="2" spans="1:27" s="2" customFormat="1" ht="116" x14ac:dyDescent="0.35">
      <c r="C2" s="2" t="s">
        <v>128</v>
      </c>
      <c r="E2" s="2" t="s">
        <v>157</v>
      </c>
      <c r="J2" s="2" t="s">
        <v>180</v>
      </c>
      <c r="K2" s="14" t="s">
        <v>181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5</v>
      </c>
      <c r="Q2" s="14" t="s">
        <v>6</v>
      </c>
      <c r="R2" s="14"/>
      <c r="S2" s="14"/>
      <c r="T2" s="2" t="s">
        <v>180</v>
      </c>
      <c r="U2" s="14" t="s">
        <v>0</v>
      </c>
      <c r="V2" s="14" t="s">
        <v>1</v>
      </c>
      <c r="W2" s="14" t="s">
        <v>2</v>
      </c>
      <c r="X2" s="14" t="s">
        <v>3</v>
      </c>
      <c r="Y2" s="14" t="s">
        <v>4</v>
      </c>
      <c r="Z2" s="14" t="s">
        <v>5</v>
      </c>
      <c r="AA2" s="14" t="s">
        <v>6</v>
      </c>
    </row>
    <row r="3" spans="1:27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>
        <v>6</v>
      </c>
      <c r="R3" s="1"/>
      <c r="S3" s="1"/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  <c r="Z3" s="1">
        <v>6</v>
      </c>
      <c r="AA3" s="1">
        <v>6</v>
      </c>
    </row>
    <row r="4" spans="1:27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>
        <v>1</v>
      </c>
      <c r="R4" s="1"/>
      <c r="S4" s="1"/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  <c r="Z4" s="1">
        <v>1</v>
      </c>
      <c r="AA4" s="1">
        <v>1</v>
      </c>
    </row>
    <row r="5" spans="1:27" x14ac:dyDescent="0.35">
      <c r="I5" s="19" t="s">
        <v>114</v>
      </c>
      <c r="J5" s="19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/>
      <c r="S5" s="1"/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  <c r="Z5" s="1">
        <v>1</v>
      </c>
      <c r="AA5" s="1">
        <v>1</v>
      </c>
    </row>
    <row r="6" spans="1:27" x14ac:dyDescent="0.35">
      <c r="I6" s="19" t="s">
        <v>117</v>
      </c>
      <c r="J6" s="1" t="s">
        <v>120</v>
      </c>
      <c r="K6" s="1" t="s">
        <v>120</v>
      </c>
      <c r="L6" s="1" t="s">
        <v>120</v>
      </c>
      <c r="M6" s="1" t="s">
        <v>119</v>
      </c>
      <c r="N6" s="1" t="s">
        <v>121</v>
      </c>
      <c r="O6" s="1" t="s">
        <v>122</v>
      </c>
      <c r="P6" s="1" t="s">
        <v>119</v>
      </c>
      <c r="Q6" s="1" t="s">
        <v>119</v>
      </c>
      <c r="R6" s="1"/>
      <c r="S6" s="1"/>
      <c r="T6" s="1" t="s">
        <v>120</v>
      </c>
      <c r="U6" s="1" t="s">
        <v>120</v>
      </c>
      <c r="V6" s="1" t="s">
        <v>120</v>
      </c>
      <c r="W6" s="1" t="s">
        <v>119</v>
      </c>
      <c r="X6" s="1" t="s">
        <v>121</v>
      </c>
      <c r="Y6" s="1" t="s">
        <v>122</v>
      </c>
      <c r="Z6" s="1" t="s">
        <v>119</v>
      </c>
      <c r="AA6" s="1" t="s">
        <v>119</v>
      </c>
    </row>
    <row r="7" spans="1:27" x14ac:dyDescent="0.35">
      <c r="B7" s="19" t="s">
        <v>128</v>
      </c>
      <c r="C7" s="19" t="s">
        <v>229</v>
      </c>
      <c r="D7" s="19" t="s">
        <v>228</v>
      </c>
      <c r="E7" s="19" t="s">
        <v>227</v>
      </c>
      <c r="F7" s="19" t="s">
        <v>226</v>
      </c>
      <c r="G7" s="19" t="s">
        <v>174</v>
      </c>
      <c r="J7" s="12"/>
      <c r="K7" s="12"/>
      <c r="L7" s="12"/>
      <c r="M7" s="12"/>
      <c r="N7" s="12"/>
      <c r="O7" s="12"/>
      <c r="P7" s="12"/>
      <c r="Q7" s="12"/>
    </row>
    <row r="8" spans="1:27" x14ac:dyDescent="0.35">
      <c r="A8" s="19" t="s">
        <v>87</v>
      </c>
      <c r="B8" s="19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2">
        <v>0</v>
      </c>
      <c r="H8" s="12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Q8" s="12" t="s">
        <v>118</v>
      </c>
      <c r="R8" s="12"/>
      <c r="T8" s="12" t="str">
        <f>IF(ISNUMBER(J8)=TRUE,T$5*(J8-T$4)/(T$3-T$4)+(1-T$5)*(1-(J8-T$4)/(T$3-T$4)),"..")</f>
        <v>..</v>
      </c>
      <c r="U8" s="12" t="str">
        <f>IF(ISNUMBER(K8)=TRUE,U$5*(K8-U$4)/(U$3-U$4)+(1-U$5)*(1-(K8-U$4)/(U$3-U$4)),"..")</f>
        <v>..</v>
      </c>
      <c r="V8" s="12" t="str">
        <f>IF(ISNUMBER(L8)=TRUE,V$5*(L8-V$4)/(V$3-V$4)+(1-V$5)*(1-(L8-V$4)/(V$3-V$4)),"..")</f>
        <v>..</v>
      </c>
      <c r="W8" s="12" t="str">
        <f>IF(ISNUMBER(M8)=TRUE,W$5*(M8-W$4)/(W$3-W$4)+(1-W$5)*(1-(M8-W$4)/(W$3-W$4)),"..")</f>
        <v>..</v>
      </c>
      <c r="X8" s="12" t="str">
        <f>IF(ISNUMBER(N8)=TRUE,X$5*(N8-X$4)/(X$3-X$4)+(1-X$5)*(1-(N8-X$4)/(X$3-X$4)),"..")</f>
        <v>..</v>
      </c>
      <c r="Y8" s="12" t="str">
        <f>IF(ISNUMBER(O8)=TRUE,Y$5*(O8-Y$4)/(Y$3-Y$4)+(1-Y$5)*(1-(O8-Y$4)/(Y$3-Y$4)),"..")</f>
        <v>..</v>
      </c>
      <c r="Z8" s="12" t="str">
        <f>IF(ISNUMBER(P8)=TRUE,Z$5*(P8-Z$4)/(Z$3-Z$4)+(1-Z$5)*(1-(P8-Z$4)/(Z$3-Z$4)),"..")</f>
        <v>..</v>
      </c>
      <c r="AA8" s="12" t="str">
        <f>IF(ISNUMBER(Q8)=TRUE,AA$5*(Q8-AA$4)/(AA$3-AA$4)+(1-AA$5)*(1-(Q8-AA$4)/(AA$3-AA$4)),"..")</f>
        <v>..</v>
      </c>
    </row>
    <row r="9" spans="1:27" x14ac:dyDescent="0.35">
      <c r="A9" s="19" t="s">
        <v>8</v>
      </c>
      <c r="B9" s="19" t="s">
        <v>7</v>
      </c>
      <c r="C9" s="12" t="s">
        <v>118</v>
      </c>
      <c r="D9" s="12" t="s">
        <v>118</v>
      </c>
      <c r="E9" s="12" t="s">
        <v>118</v>
      </c>
      <c r="F9" s="12" t="s">
        <v>118</v>
      </c>
      <c r="G9" s="12">
        <v>0</v>
      </c>
      <c r="H9" s="12"/>
      <c r="J9" s="12" t="s">
        <v>118</v>
      </c>
      <c r="K9" s="12" t="s">
        <v>118</v>
      </c>
      <c r="L9" s="12" t="s">
        <v>118</v>
      </c>
      <c r="M9" s="12" t="s">
        <v>118</v>
      </c>
      <c r="N9" s="12" t="s">
        <v>118</v>
      </c>
      <c r="O9" s="12" t="s">
        <v>118</v>
      </c>
      <c r="P9" s="12" t="s">
        <v>118</v>
      </c>
      <c r="Q9" s="12" t="s">
        <v>118</v>
      </c>
      <c r="R9" s="12"/>
      <c r="T9" s="12" t="str">
        <f>IF(ISNUMBER(J9)=TRUE,T$5*(J9-T$4)/(T$3-T$4)+(1-T$5)*(1-(J9-T$4)/(T$3-T$4)),"..")</f>
        <v>..</v>
      </c>
      <c r="U9" s="12" t="str">
        <f>IF(ISNUMBER(K9)=TRUE,U$5*(K9-U$4)/(U$3-U$4)+(1-U$5)*(1-(K9-U$4)/(U$3-U$4)),"..")</f>
        <v>..</v>
      </c>
      <c r="V9" s="12" t="str">
        <f>IF(ISNUMBER(L9)=TRUE,V$5*(L9-V$4)/(V$3-V$4)+(1-V$5)*(1-(L9-V$4)/(V$3-V$4)),"..")</f>
        <v>..</v>
      </c>
      <c r="W9" s="12" t="str">
        <f>IF(ISNUMBER(M9)=TRUE,W$5*(M9-W$4)/(W$3-W$4)+(1-W$5)*(1-(M9-W$4)/(W$3-W$4)),"..")</f>
        <v>..</v>
      </c>
      <c r="X9" s="12" t="str">
        <f>IF(ISNUMBER(N9)=TRUE,X$5*(N9-X$4)/(X$3-X$4)+(1-X$5)*(1-(N9-X$4)/(X$3-X$4)),"..")</f>
        <v>..</v>
      </c>
      <c r="Y9" s="12" t="str">
        <f>IF(ISNUMBER(O9)=TRUE,Y$5*(O9-Y$4)/(Y$3-Y$4)+(1-Y$5)*(1-(O9-Y$4)/(Y$3-Y$4)),"..")</f>
        <v>..</v>
      </c>
      <c r="Z9" s="12" t="str">
        <f>IF(ISNUMBER(P9)=TRUE,Z$5*(P9-Z$4)/(Z$3-Z$4)+(1-Z$5)*(1-(P9-Z$4)/(Z$3-Z$4)),"..")</f>
        <v>..</v>
      </c>
      <c r="AA9" s="12" t="str">
        <f>IF(ISNUMBER(Q9)=TRUE,AA$5*(Q9-AA$4)/(AA$3-AA$4)+(1-AA$5)*(1-(Q9-AA$4)/(AA$3-AA$4)),"..")</f>
        <v>..</v>
      </c>
    </row>
    <row r="10" spans="1:27" x14ac:dyDescent="0.35">
      <c r="A10" s="19" t="s">
        <v>10</v>
      </c>
      <c r="B10" s="19" t="s">
        <v>9</v>
      </c>
      <c r="C10" s="12">
        <v>0.60833333333333328</v>
      </c>
      <c r="D10" s="12">
        <v>0.5694446666666666</v>
      </c>
      <c r="E10" s="12">
        <v>0.57499999999999996</v>
      </c>
      <c r="F10" s="12">
        <v>0.6</v>
      </c>
      <c r="G10" s="12">
        <v>1</v>
      </c>
      <c r="H10" s="12"/>
      <c r="J10" s="12">
        <v>3.875</v>
      </c>
      <c r="K10" s="12">
        <v>4</v>
      </c>
      <c r="L10" s="12">
        <v>3.6666699999999999</v>
      </c>
      <c r="M10" s="12">
        <v>3.625</v>
      </c>
      <c r="N10" s="12">
        <v>4</v>
      </c>
      <c r="O10" s="12">
        <v>3.875</v>
      </c>
      <c r="P10" s="12">
        <v>4</v>
      </c>
      <c r="Q10" s="12">
        <v>4.5</v>
      </c>
      <c r="R10" s="12"/>
      <c r="T10" s="12">
        <f>IF(ISNUMBER(J10)=TRUE,T$5*(J10-T$4)/(T$3-T$4)+(1-T$5)*(1-(J10-T$4)/(T$3-T$4)),"..")</f>
        <v>0.57499999999999996</v>
      </c>
      <c r="U10" s="12">
        <f>IF(ISNUMBER(K10)=TRUE,U$5*(K10-U$4)/(U$3-U$4)+(1-U$5)*(1-(K10-U$4)/(U$3-U$4)),"..")</f>
        <v>0.6</v>
      </c>
      <c r="V10" s="12">
        <f>IF(ISNUMBER(L10)=TRUE,V$5*(L10-V$4)/(V$3-V$4)+(1-V$5)*(1-(L10-V$4)/(V$3-V$4)),"..")</f>
        <v>0.53333399999999997</v>
      </c>
      <c r="W10" s="12">
        <f>IF(ISNUMBER(M10)=TRUE,W$5*(M10-W$4)/(W$3-W$4)+(1-W$5)*(1-(M10-W$4)/(W$3-W$4)),"..")</f>
        <v>0.52500000000000002</v>
      </c>
      <c r="X10" s="12">
        <f>IF(ISNUMBER(N10)=TRUE,X$5*(N10-X$4)/(X$3-X$4)+(1-X$5)*(1-(N10-X$4)/(X$3-X$4)),"..")</f>
        <v>0.6</v>
      </c>
      <c r="Y10" s="12">
        <f>IF(ISNUMBER(O10)=TRUE,Y$5*(O10-Y$4)/(Y$3-Y$4)+(1-Y$5)*(1-(O10-Y$4)/(Y$3-Y$4)),"..")</f>
        <v>0.57499999999999996</v>
      </c>
      <c r="Z10" s="12">
        <f>IF(ISNUMBER(P10)=TRUE,Z$5*(P10-Z$4)/(Z$3-Z$4)+(1-Z$5)*(1-(P10-Z$4)/(Z$3-Z$4)),"..")</f>
        <v>0.6</v>
      </c>
      <c r="AA10" s="12">
        <f>IF(ISNUMBER(Q10)=TRUE,AA$5*(Q10-AA$4)/(AA$3-AA$4)+(1-AA$5)*(1-(Q10-AA$4)/(AA$3-AA$4)),"..")</f>
        <v>0.7</v>
      </c>
    </row>
    <row r="11" spans="1:27" x14ac:dyDescent="0.35">
      <c r="A11" s="19" t="s">
        <v>89</v>
      </c>
      <c r="B11" s="19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2">
        <v>0</v>
      </c>
      <c r="H11" s="12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Q11" s="12" t="s">
        <v>118</v>
      </c>
      <c r="R11" s="12"/>
      <c r="T11" s="12" t="str">
        <f>IF(ISNUMBER(J11)=TRUE,T$5*(J11-T$4)/(T$3-T$4)+(1-T$5)*(1-(J11-T$4)/(T$3-T$4)),"..")</f>
        <v>..</v>
      </c>
      <c r="U11" s="12" t="str">
        <f>IF(ISNUMBER(K11)=TRUE,U$5*(K11-U$4)/(U$3-U$4)+(1-U$5)*(1-(K11-U$4)/(U$3-U$4)),"..")</f>
        <v>..</v>
      </c>
      <c r="V11" s="12" t="str">
        <f>IF(ISNUMBER(L11)=TRUE,V$5*(L11-V$4)/(V$3-V$4)+(1-V$5)*(1-(L11-V$4)/(V$3-V$4)),"..")</f>
        <v>..</v>
      </c>
      <c r="W11" s="12" t="str">
        <f>IF(ISNUMBER(M11)=TRUE,W$5*(M11-W$4)/(W$3-W$4)+(1-W$5)*(1-(M11-W$4)/(W$3-W$4)),"..")</f>
        <v>..</v>
      </c>
      <c r="X11" s="12" t="str">
        <f>IF(ISNUMBER(N11)=TRUE,X$5*(N11-X$4)/(X$3-X$4)+(1-X$5)*(1-(N11-X$4)/(X$3-X$4)),"..")</f>
        <v>..</v>
      </c>
      <c r="Y11" s="12" t="str">
        <f>IF(ISNUMBER(O11)=TRUE,Y$5*(O11-Y$4)/(Y$3-Y$4)+(1-Y$5)*(1-(O11-Y$4)/(Y$3-Y$4)),"..")</f>
        <v>..</v>
      </c>
      <c r="Z11" s="12" t="str">
        <f>IF(ISNUMBER(P11)=TRUE,Z$5*(P11-Z$4)/(Z$3-Z$4)+(1-Z$5)*(1-(P11-Z$4)/(Z$3-Z$4)),"..")</f>
        <v>..</v>
      </c>
      <c r="AA11" s="12" t="str">
        <f>IF(ISNUMBER(Q11)=TRUE,AA$5*(Q11-AA$4)/(AA$3-AA$4)+(1-AA$5)*(1-(Q11-AA$4)/(AA$3-AA$4)),"..")</f>
        <v>..</v>
      </c>
    </row>
    <row r="12" spans="1:27" x14ac:dyDescent="0.35">
      <c r="A12" s="19" t="s">
        <v>12</v>
      </c>
      <c r="B12" s="19" t="s">
        <v>11</v>
      </c>
      <c r="C12" s="12">
        <v>0.64166666666666661</v>
      </c>
      <c r="D12" s="12">
        <v>0.64444466666666667</v>
      </c>
      <c r="E12" s="12">
        <v>0.625</v>
      </c>
      <c r="F12" s="12">
        <v>0.63333399999999995</v>
      </c>
      <c r="G12" s="12">
        <v>1</v>
      </c>
      <c r="H12" s="12"/>
      <c r="I12" s="19" t="s">
        <v>128</v>
      </c>
      <c r="J12" s="12">
        <v>4</v>
      </c>
      <c r="K12" s="12">
        <v>4.5</v>
      </c>
      <c r="L12" s="12">
        <v>4.1666699999999999</v>
      </c>
      <c r="M12" s="12">
        <v>4.125</v>
      </c>
      <c r="N12" s="12">
        <v>4.1666699999999999</v>
      </c>
      <c r="O12" s="12">
        <v>4.125</v>
      </c>
      <c r="P12" s="12">
        <v>4.5</v>
      </c>
      <c r="Q12" s="12">
        <v>4</v>
      </c>
      <c r="R12" s="12"/>
      <c r="T12" s="12">
        <f>IF(ISNUMBER(J12)=TRUE,T$5*(J12-T$4)/(T$3-T$4)+(1-T$5)*(1-(J12-T$4)/(T$3-T$4)),"..")</f>
        <v>0.6</v>
      </c>
      <c r="U12" s="12">
        <f>IF(ISNUMBER(K12)=TRUE,U$5*(K12-U$4)/(U$3-U$4)+(1-U$5)*(1-(K12-U$4)/(U$3-U$4)),"..")</f>
        <v>0.7</v>
      </c>
      <c r="V12" s="12">
        <f>IF(ISNUMBER(L12)=TRUE,V$5*(L12-V$4)/(V$3-V$4)+(1-V$5)*(1-(L12-V$4)/(V$3-V$4)),"..")</f>
        <v>0.63333399999999995</v>
      </c>
      <c r="W12" s="12">
        <f>IF(ISNUMBER(M12)=TRUE,W$5*(M12-W$4)/(W$3-W$4)+(1-W$5)*(1-(M12-W$4)/(W$3-W$4)),"..")</f>
        <v>0.625</v>
      </c>
      <c r="X12" s="12">
        <f>IF(ISNUMBER(N12)=TRUE,X$5*(N12-X$4)/(X$3-X$4)+(1-X$5)*(1-(N12-X$4)/(X$3-X$4)),"..")</f>
        <v>0.63333399999999995</v>
      </c>
      <c r="Y12" s="12">
        <f>IF(ISNUMBER(O12)=TRUE,Y$5*(O12-Y$4)/(Y$3-Y$4)+(1-Y$5)*(1-(O12-Y$4)/(Y$3-Y$4)),"..")</f>
        <v>0.625</v>
      </c>
      <c r="Z12" s="12">
        <f>IF(ISNUMBER(P12)=TRUE,Z$5*(P12-Z$4)/(Z$3-Z$4)+(1-Z$5)*(1-(P12-Z$4)/(Z$3-Z$4)),"..")</f>
        <v>0.7</v>
      </c>
      <c r="AA12" s="12">
        <f>IF(ISNUMBER(Q12)=TRUE,AA$5*(Q12-AA$4)/(AA$3-AA$4)+(1-AA$5)*(1-(Q12-AA$4)/(AA$3-AA$4)),"..")</f>
        <v>0.6</v>
      </c>
    </row>
    <row r="13" spans="1:27" x14ac:dyDescent="0.35">
      <c r="A13" s="19" t="s">
        <v>14</v>
      </c>
      <c r="B13" s="19" t="s">
        <v>13</v>
      </c>
      <c r="C13" s="12">
        <v>0.375</v>
      </c>
      <c r="D13" s="12">
        <v>0.48333333333333339</v>
      </c>
      <c r="E13" s="12">
        <v>0.375</v>
      </c>
      <c r="F13" s="12">
        <v>0.23333399999999999</v>
      </c>
      <c r="G13" s="12">
        <v>1</v>
      </c>
      <c r="H13" s="12"/>
      <c r="J13" s="12">
        <v>3.75</v>
      </c>
      <c r="K13" s="12">
        <v>3.5</v>
      </c>
      <c r="L13" s="12">
        <v>3</v>
      </c>
      <c r="M13" s="12">
        <v>2.25</v>
      </c>
      <c r="N13" s="12">
        <v>2.1666699999999999</v>
      </c>
      <c r="O13" s="12">
        <v>2.875</v>
      </c>
      <c r="P13" s="12">
        <v>2.875</v>
      </c>
      <c r="Q13" s="12">
        <v>3.5</v>
      </c>
      <c r="R13" s="12"/>
      <c r="T13" s="12">
        <f>IF(ISNUMBER(J13)=TRUE,T$5*(J13-T$4)/(T$3-T$4)+(1-T$5)*(1-(J13-T$4)/(T$3-T$4)),"..")</f>
        <v>0.55000000000000004</v>
      </c>
      <c r="U13" s="12">
        <f>IF(ISNUMBER(K13)=TRUE,U$5*(K13-U$4)/(U$3-U$4)+(1-U$5)*(1-(K13-U$4)/(U$3-U$4)),"..")</f>
        <v>0.5</v>
      </c>
      <c r="V13" s="12">
        <f>IF(ISNUMBER(L13)=TRUE,V$5*(L13-V$4)/(V$3-V$4)+(1-V$5)*(1-(L13-V$4)/(V$3-V$4)),"..")</f>
        <v>0.4</v>
      </c>
      <c r="W13" s="12">
        <f>IF(ISNUMBER(M13)=TRUE,W$5*(M13-W$4)/(W$3-W$4)+(1-W$5)*(1-(M13-W$4)/(W$3-W$4)),"..")</f>
        <v>0.25</v>
      </c>
      <c r="X13" s="12">
        <f>IF(ISNUMBER(N13)=TRUE,X$5*(N13-X$4)/(X$3-X$4)+(1-X$5)*(1-(N13-X$4)/(X$3-X$4)),"..")</f>
        <v>0.23333399999999999</v>
      </c>
      <c r="Y13" s="12">
        <f>IF(ISNUMBER(O13)=TRUE,Y$5*(O13-Y$4)/(Y$3-Y$4)+(1-Y$5)*(1-(O13-Y$4)/(Y$3-Y$4)),"..")</f>
        <v>0.375</v>
      </c>
      <c r="Z13" s="12">
        <f>IF(ISNUMBER(P13)=TRUE,Z$5*(P13-Z$4)/(Z$3-Z$4)+(1-Z$5)*(1-(P13-Z$4)/(Z$3-Z$4)),"..")</f>
        <v>0.375</v>
      </c>
      <c r="AA13" s="12">
        <f>IF(ISNUMBER(Q13)=TRUE,AA$5*(Q13-AA$4)/(AA$3-AA$4)+(1-AA$5)*(1-(Q13-AA$4)/(AA$3-AA$4)),"..")</f>
        <v>0.5</v>
      </c>
    </row>
    <row r="14" spans="1:27" x14ac:dyDescent="0.35">
      <c r="A14" s="19" t="s">
        <v>16</v>
      </c>
      <c r="B14" s="19" t="s">
        <v>15</v>
      </c>
      <c r="C14" s="12">
        <v>0.57500000000000007</v>
      </c>
      <c r="D14" s="12">
        <v>0.60972199999999999</v>
      </c>
      <c r="E14" s="12">
        <v>0.35</v>
      </c>
      <c r="F14" s="12">
        <v>0.5</v>
      </c>
      <c r="G14" s="12">
        <v>1</v>
      </c>
      <c r="H14" s="12"/>
      <c r="I14" s="19" t="s">
        <v>128</v>
      </c>
      <c r="J14" s="12">
        <v>4.3125</v>
      </c>
      <c r="K14" s="12">
        <v>4.5</v>
      </c>
      <c r="L14" s="12">
        <v>3.3333300000000001</v>
      </c>
      <c r="M14" s="12">
        <v>3.5</v>
      </c>
      <c r="N14" s="12">
        <v>3.5</v>
      </c>
      <c r="O14" s="12">
        <v>2.75</v>
      </c>
      <c r="P14" s="12">
        <v>3.375</v>
      </c>
      <c r="Q14" s="12">
        <v>4.75</v>
      </c>
      <c r="R14" s="12"/>
      <c r="T14" s="12">
        <f>IF(ISNUMBER(J14)=TRUE,T$5*(J14-T$4)/(T$3-T$4)+(1-T$5)*(1-(J14-T$4)/(T$3-T$4)),"..")</f>
        <v>0.66249999999999998</v>
      </c>
      <c r="U14" s="12">
        <f>IF(ISNUMBER(K14)=TRUE,U$5*(K14-U$4)/(U$3-U$4)+(1-U$5)*(1-(K14-U$4)/(U$3-U$4)),"..")</f>
        <v>0.7</v>
      </c>
      <c r="V14" s="12">
        <f>IF(ISNUMBER(L14)=TRUE,V$5*(L14-V$4)/(V$3-V$4)+(1-V$5)*(1-(L14-V$4)/(V$3-V$4)),"..")</f>
        <v>0.46666600000000003</v>
      </c>
      <c r="W14" s="12">
        <f>IF(ISNUMBER(M14)=TRUE,W$5*(M14-W$4)/(W$3-W$4)+(1-W$5)*(1-(M14-W$4)/(W$3-W$4)),"..")</f>
        <v>0.5</v>
      </c>
      <c r="X14" s="12">
        <f>IF(ISNUMBER(N14)=TRUE,X$5*(N14-X$4)/(X$3-X$4)+(1-X$5)*(1-(N14-X$4)/(X$3-X$4)),"..")</f>
        <v>0.5</v>
      </c>
      <c r="Y14" s="12">
        <f>IF(ISNUMBER(O14)=TRUE,Y$5*(O14-Y$4)/(Y$3-Y$4)+(1-Y$5)*(1-(O14-Y$4)/(Y$3-Y$4)),"..")</f>
        <v>0.35</v>
      </c>
      <c r="Z14" s="12">
        <f>IF(ISNUMBER(P14)=TRUE,Z$5*(P14-Z$4)/(Z$3-Z$4)+(1-Z$5)*(1-(P14-Z$4)/(Z$3-Z$4)),"..")</f>
        <v>0.47499999999999998</v>
      </c>
      <c r="AA14" s="12">
        <f>IF(ISNUMBER(Q14)=TRUE,AA$5*(Q14-AA$4)/(AA$3-AA$4)+(1-AA$5)*(1-(Q14-AA$4)/(AA$3-AA$4)),"..")</f>
        <v>0.75</v>
      </c>
    </row>
    <row r="15" spans="1:27" x14ac:dyDescent="0.35">
      <c r="A15" s="19" t="s">
        <v>18</v>
      </c>
      <c r="B15" s="19" t="s">
        <v>17</v>
      </c>
      <c r="C15" s="12" t="s">
        <v>118</v>
      </c>
      <c r="D15" s="12" t="s">
        <v>118</v>
      </c>
      <c r="E15" s="12" t="s">
        <v>118</v>
      </c>
      <c r="F15" s="12" t="s">
        <v>118</v>
      </c>
      <c r="G15" s="12">
        <v>0</v>
      </c>
      <c r="H15" s="12"/>
      <c r="J15" s="12" t="s">
        <v>118</v>
      </c>
      <c r="K15" s="12" t="s">
        <v>118</v>
      </c>
      <c r="L15" s="12" t="s">
        <v>118</v>
      </c>
      <c r="M15" s="12" t="s">
        <v>118</v>
      </c>
      <c r="N15" s="12" t="s">
        <v>118</v>
      </c>
      <c r="O15" s="12" t="s">
        <v>118</v>
      </c>
      <c r="P15" s="12" t="s">
        <v>118</v>
      </c>
      <c r="Q15" s="12" t="s">
        <v>118</v>
      </c>
      <c r="R15" s="12"/>
      <c r="T15" s="12" t="str">
        <f>IF(ISNUMBER(J15)=TRUE,T$5*(J15-T$4)/(T$3-T$4)+(1-T$5)*(1-(J15-T$4)/(T$3-T$4)),"..")</f>
        <v>..</v>
      </c>
      <c r="U15" s="12" t="str">
        <f>IF(ISNUMBER(K15)=TRUE,U$5*(K15-U$4)/(U$3-U$4)+(1-U$5)*(1-(K15-U$4)/(U$3-U$4)),"..")</f>
        <v>..</v>
      </c>
      <c r="V15" s="12" t="str">
        <f>IF(ISNUMBER(L15)=TRUE,V$5*(L15-V$4)/(V$3-V$4)+(1-V$5)*(1-(L15-V$4)/(V$3-V$4)),"..")</f>
        <v>..</v>
      </c>
      <c r="W15" s="12" t="str">
        <f>IF(ISNUMBER(M15)=TRUE,W$5*(M15-W$4)/(W$3-W$4)+(1-W$5)*(1-(M15-W$4)/(W$3-W$4)),"..")</f>
        <v>..</v>
      </c>
      <c r="X15" s="12" t="str">
        <f>IF(ISNUMBER(N15)=TRUE,X$5*(N15-X$4)/(X$3-X$4)+(1-X$5)*(1-(N15-X$4)/(X$3-X$4)),"..")</f>
        <v>..</v>
      </c>
      <c r="Y15" s="12" t="str">
        <f>IF(ISNUMBER(O15)=TRUE,Y$5*(O15-Y$4)/(Y$3-Y$4)+(1-Y$5)*(1-(O15-Y$4)/(Y$3-Y$4)),"..")</f>
        <v>..</v>
      </c>
      <c r="Z15" s="12" t="str">
        <f>IF(ISNUMBER(P15)=TRUE,Z$5*(P15-Z$4)/(Z$3-Z$4)+(1-Z$5)*(1-(P15-Z$4)/(Z$3-Z$4)),"..")</f>
        <v>..</v>
      </c>
      <c r="AA15" s="12" t="str">
        <f>IF(ISNUMBER(Q15)=TRUE,AA$5*(Q15-AA$4)/(AA$3-AA$4)+(1-AA$5)*(1-(Q15-AA$4)/(AA$3-AA$4)),"..")</f>
        <v>..</v>
      </c>
    </row>
    <row r="16" spans="1:27" x14ac:dyDescent="0.35">
      <c r="A16" s="19" t="s">
        <v>20</v>
      </c>
      <c r="B16" s="19" t="s">
        <v>19</v>
      </c>
      <c r="C16" s="12">
        <v>0.29166666666666669</v>
      </c>
      <c r="D16" s="12">
        <v>0.32916666666666666</v>
      </c>
      <c r="E16" s="12">
        <v>0.22500000000000001</v>
      </c>
      <c r="F16" s="12">
        <v>0.36666600000000005</v>
      </c>
      <c r="G16" s="12">
        <v>1</v>
      </c>
      <c r="H16" s="12" t="s">
        <v>128</v>
      </c>
      <c r="I16" s="12" t="s">
        <v>128</v>
      </c>
      <c r="J16" s="12">
        <v>2.9375</v>
      </c>
      <c r="K16" s="12">
        <v>3</v>
      </c>
      <c r="L16" s="12">
        <v>2</v>
      </c>
      <c r="M16" s="12">
        <v>2.25</v>
      </c>
      <c r="N16" s="12">
        <v>2.8333300000000001</v>
      </c>
      <c r="O16" s="12">
        <v>2.125</v>
      </c>
      <c r="P16" s="12">
        <v>2.375</v>
      </c>
      <c r="Q16" s="12">
        <v>2.75</v>
      </c>
      <c r="R16" s="12"/>
      <c r="T16" s="12">
        <f>IF(ISNUMBER(J16)=TRUE,T$5*(J16-T$4)/(T$3-T$4)+(1-T$5)*(1-(J16-T$4)/(T$3-T$4)),"..")</f>
        <v>0.38750000000000001</v>
      </c>
      <c r="U16" s="12">
        <f>IF(ISNUMBER(K16)=TRUE,U$5*(K16-U$4)/(U$3-U$4)+(1-U$5)*(1-(K16-U$4)/(U$3-U$4)),"..")</f>
        <v>0.4</v>
      </c>
      <c r="V16" s="12">
        <f>IF(ISNUMBER(L16)=TRUE,V$5*(L16-V$4)/(V$3-V$4)+(1-V$5)*(1-(L16-V$4)/(V$3-V$4)),"..")</f>
        <v>0.2</v>
      </c>
      <c r="W16" s="12">
        <f>IF(ISNUMBER(M16)=TRUE,W$5*(M16-W$4)/(W$3-W$4)+(1-W$5)*(1-(M16-W$4)/(W$3-W$4)),"..")</f>
        <v>0.25</v>
      </c>
      <c r="X16" s="12">
        <f>IF(ISNUMBER(N16)=TRUE,X$5*(N16-X$4)/(X$3-X$4)+(1-X$5)*(1-(N16-X$4)/(X$3-X$4)),"..")</f>
        <v>0.36666600000000005</v>
      </c>
      <c r="Y16" s="12">
        <f>IF(ISNUMBER(O16)=TRUE,Y$5*(O16-Y$4)/(Y$3-Y$4)+(1-Y$5)*(1-(O16-Y$4)/(Y$3-Y$4)),"..")</f>
        <v>0.22500000000000001</v>
      </c>
      <c r="Z16" s="12">
        <f>IF(ISNUMBER(P16)=TRUE,Z$5*(P16-Z$4)/(Z$3-Z$4)+(1-Z$5)*(1-(P16-Z$4)/(Z$3-Z$4)),"..")</f>
        <v>0.27500000000000002</v>
      </c>
      <c r="AA16" s="12">
        <f>IF(ISNUMBER(Q16)=TRUE,AA$5*(Q16-AA$4)/(AA$3-AA$4)+(1-AA$5)*(1-(Q16-AA$4)/(AA$3-AA$4)),"..")</f>
        <v>0.35</v>
      </c>
    </row>
    <row r="17" spans="1:27" x14ac:dyDescent="0.35">
      <c r="A17" s="19" t="s">
        <v>22</v>
      </c>
      <c r="B17" s="19" t="s">
        <v>21</v>
      </c>
      <c r="C17" s="12">
        <v>0.34166666666666662</v>
      </c>
      <c r="D17" s="12">
        <v>0.47222200000000009</v>
      </c>
      <c r="E17" s="12">
        <v>0.32500000000000001</v>
      </c>
      <c r="F17" s="12">
        <v>0.36666600000000005</v>
      </c>
      <c r="G17" s="12">
        <v>1</v>
      </c>
      <c r="H17" s="12"/>
      <c r="J17" s="12">
        <v>3.5</v>
      </c>
      <c r="K17" s="12">
        <v>3.75</v>
      </c>
      <c r="L17" s="12">
        <v>2.8333300000000001</v>
      </c>
      <c r="M17" s="12">
        <v>2.25</v>
      </c>
      <c r="N17" s="12">
        <v>2.8333300000000001</v>
      </c>
      <c r="O17" s="12">
        <v>2.625</v>
      </c>
      <c r="P17" s="12">
        <v>2.875</v>
      </c>
      <c r="Q17" s="12">
        <v>3</v>
      </c>
      <c r="R17" s="12"/>
      <c r="T17" s="12">
        <f>IF(ISNUMBER(J17)=TRUE,T$5*(J17-T$4)/(T$3-T$4)+(1-T$5)*(1-(J17-T$4)/(T$3-T$4)),"..")</f>
        <v>0.5</v>
      </c>
      <c r="U17" s="12">
        <f>IF(ISNUMBER(K17)=TRUE,U$5*(K17-U$4)/(U$3-U$4)+(1-U$5)*(1-(K17-U$4)/(U$3-U$4)),"..")</f>
        <v>0.55000000000000004</v>
      </c>
      <c r="V17" s="12">
        <f>IF(ISNUMBER(L17)=TRUE,V$5*(L17-V$4)/(V$3-V$4)+(1-V$5)*(1-(L17-V$4)/(V$3-V$4)),"..")</f>
        <v>0.36666600000000005</v>
      </c>
      <c r="W17" s="12">
        <f>IF(ISNUMBER(M17)=TRUE,W$5*(M17-W$4)/(W$3-W$4)+(1-W$5)*(1-(M17-W$4)/(W$3-W$4)),"..")</f>
        <v>0.25</v>
      </c>
      <c r="X17" s="12">
        <f>IF(ISNUMBER(N17)=TRUE,X$5*(N17-X$4)/(X$3-X$4)+(1-X$5)*(1-(N17-X$4)/(X$3-X$4)),"..")</f>
        <v>0.36666600000000005</v>
      </c>
      <c r="Y17" s="12">
        <f>IF(ISNUMBER(O17)=TRUE,Y$5*(O17-Y$4)/(Y$3-Y$4)+(1-Y$5)*(1-(O17-Y$4)/(Y$3-Y$4)),"..")</f>
        <v>0.32500000000000001</v>
      </c>
      <c r="Z17" s="12">
        <f>IF(ISNUMBER(P17)=TRUE,Z$5*(P17-Z$4)/(Z$3-Z$4)+(1-Z$5)*(1-(P17-Z$4)/(Z$3-Z$4)),"..")</f>
        <v>0.375</v>
      </c>
      <c r="AA17" s="12">
        <f>IF(ISNUMBER(Q17)=TRUE,AA$5*(Q17-AA$4)/(AA$3-AA$4)+(1-AA$5)*(1-(Q17-AA$4)/(AA$3-AA$4)),"..")</f>
        <v>0.4</v>
      </c>
    </row>
    <row r="18" spans="1:27" x14ac:dyDescent="0.35">
      <c r="A18" s="19" t="s">
        <v>24</v>
      </c>
      <c r="B18" s="19" t="s">
        <v>23</v>
      </c>
      <c r="C18" s="12">
        <v>0.21666666666666665</v>
      </c>
      <c r="D18" s="12">
        <v>0.30555533333333335</v>
      </c>
      <c r="E18" s="12">
        <v>0.25</v>
      </c>
      <c r="F18" s="12">
        <v>0.1</v>
      </c>
      <c r="G18" s="12">
        <v>1</v>
      </c>
      <c r="H18" s="12"/>
      <c r="J18" s="12">
        <v>2.75</v>
      </c>
      <c r="K18" s="12">
        <v>2.5</v>
      </c>
      <c r="L18" s="12">
        <v>2.3333300000000001</v>
      </c>
      <c r="M18" s="12">
        <v>1.75</v>
      </c>
      <c r="N18" s="12">
        <v>1.5</v>
      </c>
      <c r="O18" s="12">
        <v>2.25</v>
      </c>
      <c r="P18" s="12">
        <v>2</v>
      </c>
      <c r="Q18" s="12">
        <v>2.5</v>
      </c>
      <c r="R18" s="12"/>
      <c r="T18" s="12">
        <f>IF(ISNUMBER(J18)=TRUE,T$5*(J18-T$4)/(T$3-T$4)+(1-T$5)*(1-(J18-T$4)/(T$3-T$4)),"..")</f>
        <v>0.35</v>
      </c>
      <c r="U18" s="12">
        <f>IF(ISNUMBER(K18)=TRUE,U$5*(K18-U$4)/(U$3-U$4)+(1-U$5)*(1-(K18-U$4)/(U$3-U$4)),"..")</f>
        <v>0.3</v>
      </c>
      <c r="V18" s="12">
        <f>IF(ISNUMBER(L18)=TRUE,V$5*(L18-V$4)/(V$3-V$4)+(1-V$5)*(1-(L18-V$4)/(V$3-V$4)),"..")</f>
        <v>0.26666600000000001</v>
      </c>
      <c r="W18" s="12">
        <f>IF(ISNUMBER(M18)=TRUE,W$5*(M18-W$4)/(W$3-W$4)+(1-W$5)*(1-(M18-W$4)/(W$3-W$4)),"..")</f>
        <v>0.15</v>
      </c>
      <c r="X18" s="12">
        <f>IF(ISNUMBER(N18)=TRUE,X$5*(N18-X$4)/(X$3-X$4)+(1-X$5)*(1-(N18-X$4)/(X$3-X$4)),"..")</f>
        <v>0.1</v>
      </c>
      <c r="Y18" s="12">
        <f>IF(ISNUMBER(O18)=TRUE,Y$5*(O18-Y$4)/(Y$3-Y$4)+(1-Y$5)*(1-(O18-Y$4)/(Y$3-Y$4)),"..")</f>
        <v>0.25</v>
      </c>
      <c r="Z18" s="12">
        <f>IF(ISNUMBER(P18)=TRUE,Z$5*(P18-Z$4)/(Z$3-Z$4)+(1-Z$5)*(1-(P18-Z$4)/(Z$3-Z$4)),"..")</f>
        <v>0.2</v>
      </c>
      <c r="AA18" s="12">
        <f>IF(ISNUMBER(Q18)=TRUE,AA$5*(Q18-AA$4)/(AA$3-AA$4)+(1-AA$5)*(1-(Q18-AA$4)/(AA$3-AA$4)),"..")</f>
        <v>0.3</v>
      </c>
    </row>
    <row r="19" spans="1:27" x14ac:dyDescent="0.35">
      <c r="A19" s="19" t="s">
        <v>165</v>
      </c>
      <c r="B19" s="19" t="s">
        <v>153</v>
      </c>
      <c r="C19" s="12">
        <v>0.39166666666666666</v>
      </c>
      <c r="D19" s="12">
        <v>0.40555533333333332</v>
      </c>
      <c r="E19" s="12">
        <v>0.375</v>
      </c>
      <c r="F19" s="12">
        <v>0.36666600000000005</v>
      </c>
      <c r="G19" s="12">
        <v>1</v>
      </c>
      <c r="H19" s="12"/>
      <c r="J19" s="12">
        <v>3</v>
      </c>
      <c r="K19" s="12">
        <v>2.75</v>
      </c>
      <c r="L19" s="12">
        <v>3.3333300000000001</v>
      </c>
      <c r="M19" s="12">
        <v>2.5</v>
      </c>
      <c r="N19" s="12">
        <v>2.8333300000000001</v>
      </c>
      <c r="O19" s="12">
        <v>2.875</v>
      </c>
      <c r="P19" s="12">
        <v>3.125</v>
      </c>
      <c r="Q19" s="12">
        <v>3.25</v>
      </c>
      <c r="R19" s="12"/>
      <c r="T19" s="12">
        <f>IF(ISNUMBER(J19)=TRUE,T$5*(J19-T$4)/(T$3-T$4)+(1-T$5)*(1-(J19-T$4)/(T$3-T$4)),"..")</f>
        <v>0.4</v>
      </c>
      <c r="U19" s="12">
        <f>IF(ISNUMBER(K19)=TRUE,U$5*(K19-U$4)/(U$3-U$4)+(1-U$5)*(1-(K19-U$4)/(U$3-U$4)),"..")</f>
        <v>0.35</v>
      </c>
      <c r="V19" s="12">
        <f>IF(ISNUMBER(L19)=TRUE,V$5*(L19-V$4)/(V$3-V$4)+(1-V$5)*(1-(L19-V$4)/(V$3-V$4)),"..")</f>
        <v>0.46666600000000003</v>
      </c>
      <c r="W19" s="12">
        <f>IF(ISNUMBER(M19)=TRUE,W$5*(M19-W$4)/(W$3-W$4)+(1-W$5)*(1-(M19-W$4)/(W$3-W$4)),"..")</f>
        <v>0.3</v>
      </c>
      <c r="X19" s="12">
        <f>IF(ISNUMBER(N19)=TRUE,X$5*(N19-X$4)/(X$3-X$4)+(1-X$5)*(1-(N19-X$4)/(X$3-X$4)),"..")</f>
        <v>0.36666600000000005</v>
      </c>
      <c r="Y19" s="12">
        <f>IF(ISNUMBER(O19)=TRUE,Y$5*(O19-Y$4)/(Y$3-Y$4)+(1-Y$5)*(1-(O19-Y$4)/(Y$3-Y$4)),"..")</f>
        <v>0.375</v>
      </c>
      <c r="Z19" s="12">
        <f>IF(ISNUMBER(P19)=TRUE,Z$5*(P19-Z$4)/(Z$3-Z$4)+(1-Z$5)*(1-(P19-Z$4)/(Z$3-Z$4)),"..")</f>
        <v>0.42499999999999999</v>
      </c>
      <c r="AA19" s="12">
        <f>IF(ISNUMBER(Q19)=TRUE,AA$5*(Q19-AA$4)/(AA$3-AA$4)+(1-AA$5)*(1-(Q19-AA$4)/(AA$3-AA$4)),"..")</f>
        <v>0.45</v>
      </c>
    </row>
    <row r="20" spans="1:27" x14ac:dyDescent="0.35">
      <c r="A20" s="19" t="s">
        <v>27</v>
      </c>
      <c r="B20" s="19" t="s">
        <v>154</v>
      </c>
      <c r="C20" s="12" t="s">
        <v>118</v>
      </c>
      <c r="D20" s="12" t="s">
        <v>118</v>
      </c>
      <c r="E20" s="12" t="s">
        <v>118</v>
      </c>
      <c r="F20" s="12" t="s">
        <v>118</v>
      </c>
      <c r="G20" s="12">
        <v>0</v>
      </c>
      <c r="H20" s="12"/>
      <c r="J20" s="12" t="s">
        <v>118</v>
      </c>
      <c r="K20" s="12" t="s">
        <v>118</v>
      </c>
      <c r="L20" s="12" t="s">
        <v>118</v>
      </c>
      <c r="M20" s="12" t="s">
        <v>118</v>
      </c>
      <c r="N20" s="12" t="s">
        <v>118</v>
      </c>
      <c r="O20" s="12" t="s">
        <v>118</v>
      </c>
      <c r="P20" s="12" t="s">
        <v>118</v>
      </c>
      <c r="Q20" s="12" t="s">
        <v>118</v>
      </c>
      <c r="R20" s="12"/>
      <c r="T20" s="12" t="str">
        <f>IF(ISNUMBER(J20)=TRUE,T$5*(J20-T$4)/(T$3-T$4)+(1-T$5)*(1-(J20-T$4)/(T$3-T$4)),"..")</f>
        <v>..</v>
      </c>
      <c r="U20" s="12" t="str">
        <f>IF(ISNUMBER(K20)=TRUE,U$5*(K20-U$4)/(U$3-U$4)+(1-U$5)*(1-(K20-U$4)/(U$3-U$4)),"..")</f>
        <v>..</v>
      </c>
      <c r="V20" s="12" t="str">
        <f>IF(ISNUMBER(L20)=TRUE,V$5*(L20-V$4)/(V$3-V$4)+(1-V$5)*(1-(L20-V$4)/(V$3-V$4)),"..")</f>
        <v>..</v>
      </c>
      <c r="W20" s="12" t="str">
        <f>IF(ISNUMBER(M20)=TRUE,W$5*(M20-W$4)/(W$3-W$4)+(1-W$5)*(1-(M20-W$4)/(W$3-W$4)),"..")</f>
        <v>..</v>
      </c>
      <c r="X20" s="12" t="str">
        <f>IF(ISNUMBER(N20)=TRUE,X$5*(N20-X$4)/(X$3-X$4)+(1-X$5)*(1-(N20-X$4)/(X$3-X$4)),"..")</f>
        <v>..</v>
      </c>
      <c r="Y20" s="12" t="str">
        <f>IF(ISNUMBER(O20)=TRUE,Y$5*(O20-Y$4)/(Y$3-Y$4)+(1-Y$5)*(1-(O20-Y$4)/(Y$3-Y$4)),"..")</f>
        <v>..</v>
      </c>
      <c r="Z20" s="12" t="str">
        <f>IF(ISNUMBER(P20)=TRUE,Z$5*(P20-Z$4)/(Z$3-Z$4)+(1-Z$5)*(1-(P20-Z$4)/(Z$3-Z$4)),"..")</f>
        <v>..</v>
      </c>
      <c r="AA20" s="12" t="str">
        <f>IF(ISNUMBER(Q20)=TRUE,AA$5*(Q20-AA$4)/(AA$3-AA$4)+(1-AA$5)*(1-(Q20-AA$4)/(AA$3-AA$4)),"..")</f>
        <v>..</v>
      </c>
    </row>
    <row r="21" spans="1:27" x14ac:dyDescent="0.35">
      <c r="A21" s="19" t="s">
        <v>29</v>
      </c>
      <c r="B21" s="19" t="s">
        <v>155</v>
      </c>
      <c r="C21" s="12">
        <v>0.59166666666666667</v>
      </c>
      <c r="D21" s="12">
        <v>0.58611133333333332</v>
      </c>
      <c r="E21" s="12">
        <v>0.57499999999999996</v>
      </c>
      <c r="F21" s="12">
        <v>0.46666600000000003</v>
      </c>
      <c r="G21" s="12">
        <v>1</v>
      </c>
      <c r="H21" s="12"/>
      <c r="J21" s="12">
        <v>3.875</v>
      </c>
      <c r="K21" s="12">
        <v>3.75</v>
      </c>
      <c r="L21" s="12">
        <v>4.1666699999999999</v>
      </c>
      <c r="M21" s="12">
        <v>3.625</v>
      </c>
      <c r="N21" s="12">
        <v>3.3333300000000001</v>
      </c>
      <c r="O21" s="12">
        <v>3.875</v>
      </c>
      <c r="P21" s="12">
        <v>4</v>
      </c>
      <c r="Q21" s="12">
        <v>4.25</v>
      </c>
      <c r="R21" s="12"/>
      <c r="T21" s="12">
        <f>IF(ISNUMBER(J21)=TRUE,T$5*(J21-T$4)/(T$3-T$4)+(1-T$5)*(1-(J21-T$4)/(T$3-T$4)),"..")</f>
        <v>0.57499999999999996</v>
      </c>
      <c r="U21" s="12">
        <f>IF(ISNUMBER(K21)=TRUE,U$5*(K21-U$4)/(U$3-U$4)+(1-U$5)*(1-(K21-U$4)/(U$3-U$4)),"..")</f>
        <v>0.55000000000000004</v>
      </c>
      <c r="V21" s="12">
        <f>IF(ISNUMBER(L21)=TRUE,V$5*(L21-V$4)/(V$3-V$4)+(1-V$5)*(1-(L21-V$4)/(V$3-V$4)),"..")</f>
        <v>0.63333399999999995</v>
      </c>
      <c r="W21" s="12">
        <f>IF(ISNUMBER(M21)=TRUE,W$5*(M21-W$4)/(W$3-W$4)+(1-W$5)*(1-(M21-W$4)/(W$3-W$4)),"..")</f>
        <v>0.52500000000000002</v>
      </c>
      <c r="X21" s="12">
        <f>IF(ISNUMBER(N21)=TRUE,X$5*(N21-X$4)/(X$3-X$4)+(1-X$5)*(1-(N21-X$4)/(X$3-X$4)),"..")</f>
        <v>0.46666600000000003</v>
      </c>
      <c r="Y21" s="12">
        <f>IF(ISNUMBER(O21)=TRUE,Y$5*(O21-Y$4)/(Y$3-Y$4)+(1-Y$5)*(1-(O21-Y$4)/(Y$3-Y$4)),"..")</f>
        <v>0.57499999999999996</v>
      </c>
      <c r="Z21" s="12">
        <f>IF(ISNUMBER(P21)=TRUE,Z$5*(P21-Z$4)/(Z$3-Z$4)+(1-Z$5)*(1-(P21-Z$4)/(Z$3-Z$4)),"..")</f>
        <v>0.6</v>
      </c>
      <c r="AA21" s="12">
        <f>IF(ISNUMBER(Q21)=TRUE,AA$5*(Q21-AA$4)/(AA$3-AA$4)+(1-AA$5)*(1-(Q21-AA$4)/(AA$3-AA$4)),"..")</f>
        <v>0.65</v>
      </c>
    </row>
    <row r="22" spans="1:27" x14ac:dyDescent="0.35">
      <c r="A22" s="19" t="s">
        <v>31</v>
      </c>
      <c r="B22" s="19" t="s">
        <v>30</v>
      </c>
      <c r="C22" s="12">
        <v>0.47500000000000003</v>
      </c>
      <c r="D22" s="12">
        <v>0.51527800000000001</v>
      </c>
      <c r="E22" s="12">
        <v>0.42499999999999999</v>
      </c>
      <c r="F22" s="12">
        <v>0.4</v>
      </c>
      <c r="G22" s="12">
        <v>1</v>
      </c>
      <c r="H22" s="12"/>
      <c r="J22" s="12">
        <v>4.0625</v>
      </c>
      <c r="K22" s="12">
        <v>3.5</v>
      </c>
      <c r="L22" s="12">
        <v>3.1666699999999999</v>
      </c>
      <c r="M22" s="12">
        <v>2.875</v>
      </c>
      <c r="N22" s="12">
        <v>3</v>
      </c>
      <c r="O22" s="12">
        <v>3.125</v>
      </c>
      <c r="P22" s="12">
        <v>3.5</v>
      </c>
      <c r="Q22" s="12">
        <v>3.75</v>
      </c>
      <c r="R22" s="12"/>
      <c r="T22" s="12">
        <f>IF(ISNUMBER(J22)=TRUE,T$5*(J22-T$4)/(T$3-T$4)+(1-T$5)*(1-(J22-T$4)/(T$3-T$4)),"..")</f>
        <v>0.61250000000000004</v>
      </c>
      <c r="U22" s="12">
        <f>IF(ISNUMBER(K22)=TRUE,U$5*(K22-U$4)/(U$3-U$4)+(1-U$5)*(1-(K22-U$4)/(U$3-U$4)),"..")</f>
        <v>0.5</v>
      </c>
      <c r="V22" s="12">
        <f>IF(ISNUMBER(L22)=TRUE,V$5*(L22-V$4)/(V$3-V$4)+(1-V$5)*(1-(L22-V$4)/(V$3-V$4)),"..")</f>
        <v>0.433334</v>
      </c>
      <c r="W22" s="12">
        <f>IF(ISNUMBER(M22)=TRUE,W$5*(M22-W$4)/(W$3-W$4)+(1-W$5)*(1-(M22-W$4)/(W$3-W$4)),"..")</f>
        <v>0.375</v>
      </c>
      <c r="X22" s="12">
        <f>IF(ISNUMBER(N22)=TRUE,X$5*(N22-X$4)/(X$3-X$4)+(1-X$5)*(1-(N22-X$4)/(X$3-X$4)),"..")</f>
        <v>0.4</v>
      </c>
      <c r="Y22" s="12">
        <f>IF(ISNUMBER(O22)=TRUE,Y$5*(O22-Y$4)/(Y$3-Y$4)+(1-Y$5)*(1-(O22-Y$4)/(Y$3-Y$4)),"..")</f>
        <v>0.42499999999999999</v>
      </c>
      <c r="Z22" s="12">
        <f>IF(ISNUMBER(P22)=TRUE,Z$5*(P22-Z$4)/(Z$3-Z$4)+(1-Z$5)*(1-(P22-Z$4)/(Z$3-Z$4)),"..")</f>
        <v>0.5</v>
      </c>
      <c r="AA22" s="12">
        <f>IF(ISNUMBER(Q22)=TRUE,AA$5*(Q22-AA$4)/(AA$3-AA$4)+(1-AA$5)*(1-(Q22-AA$4)/(AA$3-AA$4)),"..")</f>
        <v>0.55000000000000004</v>
      </c>
    </row>
    <row r="23" spans="1:27" x14ac:dyDescent="0.35">
      <c r="A23" s="19" t="s">
        <v>91</v>
      </c>
      <c r="B23" s="19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2">
        <v>0</v>
      </c>
      <c r="H23" s="12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Q23" s="12" t="s">
        <v>118</v>
      </c>
      <c r="R23" s="12"/>
      <c r="T23" s="12" t="str">
        <f>IF(ISNUMBER(J23)=TRUE,T$5*(J23-T$4)/(T$3-T$4)+(1-T$5)*(1-(J23-T$4)/(T$3-T$4)),"..")</f>
        <v>..</v>
      </c>
      <c r="U23" s="12" t="str">
        <f>IF(ISNUMBER(K23)=TRUE,U$5*(K23-U$4)/(U$3-U$4)+(1-U$5)*(1-(K23-U$4)/(U$3-U$4)),"..")</f>
        <v>..</v>
      </c>
      <c r="V23" s="12" t="str">
        <f>IF(ISNUMBER(L23)=TRUE,V$5*(L23-V$4)/(V$3-V$4)+(1-V$5)*(1-(L23-V$4)/(V$3-V$4)),"..")</f>
        <v>..</v>
      </c>
      <c r="W23" s="12" t="str">
        <f>IF(ISNUMBER(M23)=TRUE,W$5*(M23-W$4)/(W$3-W$4)+(1-W$5)*(1-(M23-W$4)/(W$3-W$4)),"..")</f>
        <v>..</v>
      </c>
      <c r="X23" s="12" t="str">
        <f>IF(ISNUMBER(N23)=TRUE,X$5*(N23-X$4)/(X$3-X$4)+(1-X$5)*(1-(N23-X$4)/(X$3-X$4)),"..")</f>
        <v>..</v>
      </c>
      <c r="Y23" s="12" t="str">
        <f>IF(ISNUMBER(O23)=TRUE,Y$5*(O23-Y$4)/(Y$3-Y$4)+(1-Y$5)*(1-(O23-Y$4)/(Y$3-Y$4)),"..")</f>
        <v>..</v>
      </c>
      <c r="Z23" s="12" t="str">
        <f>IF(ISNUMBER(P23)=TRUE,Z$5*(P23-Z$4)/(Z$3-Z$4)+(1-Z$5)*(1-(P23-Z$4)/(Z$3-Z$4)),"..")</f>
        <v>..</v>
      </c>
      <c r="AA23" s="12" t="str">
        <f>IF(ISNUMBER(Q23)=TRUE,AA$5*(Q23-AA$4)/(AA$3-AA$4)+(1-AA$5)*(1-(Q23-AA$4)/(AA$3-AA$4)),"..")</f>
        <v>..</v>
      </c>
    </row>
    <row r="24" spans="1:27" x14ac:dyDescent="0.35">
      <c r="A24" s="19" t="s">
        <v>93</v>
      </c>
      <c r="B24" s="19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2">
        <v>0</v>
      </c>
      <c r="H24" s="12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Q24" s="12" t="s">
        <v>118</v>
      </c>
      <c r="R24" s="12"/>
      <c r="T24" s="12" t="str">
        <f>IF(ISNUMBER(J24)=TRUE,T$5*(J24-T$4)/(T$3-T$4)+(1-T$5)*(1-(J24-T$4)/(T$3-T$4)),"..")</f>
        <v>..</v>
      </c>
      <c r="U24" s="12" t="str">
        <f>IF(ISNUMBER(K24)=TRUE,U$5*(K24-U$4)/(U$3-U$4)+(1-U$5)*(1-(K24-U$4)/(U$3-U$4)),"..")</f>
        <v>..</v>
      </c>
      <c r="V24" s="12" t="str">
        <f>IF(ISNUMBER(L24)=TRUE,V$5*(L24-V$4)/(V$3-V$4)+(1-V$5)*(1-(L24-V$4)/(V$3-V$4)),"..")</f>
        <v>..</v>
      </c>
      <c r="W24" s="12" t="str">
        <f>IF(ISNUMBER(M24)=TRUE,W$5*(M24-W$4)/(W$3-W$4)+(1-W$5)*(1-(M24-W$4)/(W$3-W$4)),"..")</f>
        <v>..</v>
      </c>
      <c r="X24" s="12" t="str">
        <f>IF(ISNUMBER(N24)=TRUE,X$5*(N24-X$4)/(X$3-X$4)+(1-X$5)*(1-(N24-X$4)/(X$3-X$4)),"..")</f>
        <v>..</v>
      </c>
      <c r="Y24" s="12" t="str">
        <f>IF(ISNUMBER(O24)=TRUE,Y$5*(O24-Y$4)/(Y$3-Y$4)+(1-Y$5)*(1-(O24-Y$4)/(Y$3-Y$4)),"..")</f>
        <v>..</v>
      </c>
      <c r="Z24" s="12" t="str">
        <f>IF(ISNUMBER(P24)=TRUE,Z$5*(P24-Z$4)/(Z$3-Z$4)+(1-Z$5)*(1-(P24-Z$4)/(Z$3-Z$4)),"..")</f>
        <v>..</v>
      </c>
      <c r="AA24" s="12" t="str">
        <f>IF(ISNUMBER(Q24)=TRUE,AA$5*(Q24-AA$4)/(AA$3-AA$4)+(1-AA$5)*(1-(Q24-AA$4)/(AA$3-AA$4)),"..")</f>
        <v>..</v>
      </c>
    </row>
    <row r="25" spans="1:27" x14ac:dyDescent="0.35">
      <c r="A25" s="19" t="s">
        <v>33</v>
      </c>
      <c r="B25" s="19" t="s">
        <v>32</v>
      </c>
      <c r="C25" s="12">
        <v>0.27499999999999997</v>
      </c>
      <c r="D25" s="12">
        <v>0.22083333333333335</v>
      </c>
      <c r="E25" s="12">
        <v>0.22500000000000001</v>
      </c>
      <c r="F25" s="12">
        <v>0.1</v>
      </c>
      <c r="G25" s="12">
        <v>1</v>
      </c>
      <c r="H25" s="12"/>
      <c r="J25" s="12">
        <v>2.3125</v>
      </c>
      <c r="K25" s="12">
        <v>2</v>
      </c>
      <c r="L25" s="12">
        <v>2</v>
      </c>
      <c r="M25" s="12">
        <v>2.125</v>
      </c>
      <c r="N25" s="12">
        <v>1.5</v>
      </c>
      <c r="O25" s="12">
        <v>2.125</v>
      </c>
      <c r="P25" s="12">
        <v>2.25</v>
      </c>
      <c r="Q25" s="12">
        <v>2.75</v>
      </c>
      <c r="R25" s="12"/>
      <c r="T25" s="12">
        <f>IF(ISNUMBER(J25)=TRUE,T$5*(J25-T$4)/(T$3-T$4)+(1-T$5)*(1-(J25-T$4)/(T$3-T$4)),"..")</f>
        <v>0.26250000000000001</v>
      </c>
      <c r="U25" s="12">
        <f>IF(ISNUMBER(K25)=TRUE,U$5*(K25-U$4)/(U$3-U$4)+(1-U$5)*(1-(K25-U$4)/(U$3-U$4)),"..")</f>
        <v>0.2</v>
      </c>
      <c r="V25" s="12">
        <f>IF(ISNUMBER(L25)=TRUE,V$5*(L25-V$4)/(V$3-V$4)+(1-V$5)*(1-(L25-V$4)/(V$3-V$4)),"..")</f>
        <v>0.2</v>
      </c>
      <c r="W25" s="12">
        <f>IF(ISNUMBER(M25)=TRUE,W$5*(M25-W$4)/(W$3-W$4)+(1-W$5)*(1-(M25-W$4)/(W$3-W$4)),"..")</f>
        <v>0.22500000000000001</v>
      </c>
      <c r="X25" s="12">
        <f>IF(ISNUMBER(N25)=TRUE,X$5*(N25-X$4)/(X$3-X$4)+(1-X$5)*(1-(N25-X$4)/(X$3-X$4)),"..")</f>
        <v>0.1</v>
      </c>
      <c r="Y25" s="12">
        <f>IF(ISNUMBER(O25)=TRUE,Y$5*(O25-Y$4)/(Y$3-Y$4)+(1-Y$5)*(1-(O25-Y$4)/(Y$3-Y$4)),"..")</f>
        <v>0.22500000000000001</v>
      </c>
      <c r="Z25" s="12">
        <f>IF(ISNUMBER(P25)=TRUE,Z$5*(P25-Z$4)/(Z$3-Z$4)+(1-Z$5)*(1-(P25-Z$4)/(Z$3-Z$4)),"..")</f>
        <v>0.25</v>
      </c>
      <c r="AA25" s="12">
        <f>IF(ISNUMBER(Q25)=TRUE,AA$5*(Q25-AA$4)/(AA$3-AA$4)+(1-AA$5)*(1-(Q25-AA$4)/(AA$3-AA$4)),"..")</f>
        <v>0.35</v>
      </c>
    </row>
    <row r="26" spans="1:27" x14ac:dyDescent="0.35">
      <c r="A26" s="19" t="s">
        <v>35</v>
      </c>
      <c r="B26" s="19" t="s">
        <v>34</v>
      </c>
      <c r="C26" s="12">
        <v>0.68333333333333324</v>
      </c>
      <c r="D26" s="12">
        <v>0.52916666666666667</v>
      </c>
      <c r="E26" s="12">
        <v>0.55000000000000004</v>
      </c>
      <c r="F26" s="12">
        <v>0.53333399999999997</v>
      </c>
      <c r="G26" s="12">
        <v>1</v>
      </c>
      <c r="H26" s="12"/>
      <c r="J26" s="12">
        <v>3.9375</v>
      </c>
      <c r="K26" s="12">
        <v>3</v>
      </c>
      <c r="L26" s="12">
        <v>4</v>
      </c>
      <c r="M26" s="12">
        <v>4.125</v>
      </c>
      <c r="N26" s="12">
        <v>3.6666699999999999</v>
      </c>
      <c r="O26" s="12">
        <v>3.75</v>
      </c>
      <c r="P26" s="12">
        <v>4.625</v>
      </c>
      <c r="Q26" s="12">
        <v>4.5</v>
      </c>
      <c r="R26" s="12"/>
      <c r="T26" s="12">
        <f>IF(ISNUMBER(J26)=TRUE,T$5*(J26-T$4)/(T$3-T$4)+(1-T$5)*(1-(J26-T$4)/(T$3-T$4)),"..")</f>
        <v>0.58750000000000002</v>
      </c>
      <c r="U26" s="12">
        <f>IF(ISNUMBER(K26)=TRUE,U$5*(K26-U$4)/(U$3-U$4)+(1-U$5)*(1-(K26-U$4)/(U$3-U$4)),"..")</f>
        <v>0.4</v>
      </c>
      <c r="V26" s="12">
        <f>IF(ISNUMBER(L26)=TRUE,V$5*(L26-V$4)/(V$3-V$4)+(1-V$5)*(1-(L26-V$4)/(V$3-V$4)),"..")</f>
        <v>0.6</v>
      </c>
      <c r="W26" s="12">
        <f>IF(ISNUMBER(M26)=TRUE,W$5*(M26-W$4)/(W$3-W$4)+(1-W$5)*(1-(M26-W$4)/(W$3-W$4)),"..")</f>
        <v>0.625</v>
      </c>
      <c r="X26" s="12">
        <f>IF(ISNUMBER(N26)=TRUE,X$5*(N26-X$4)/(X$3-X$4)+(1-X$5)*(1-(N26-X$4)/(X$3-X$4)),"..")</f>
        <v>0.53333399999999997</v>
      </c>
      <c r="Y26" s="12">
        <f>IF(ISNUMBER(O26)=TRUE,Y$5*(O26-Y$4)/(Y$3-Y$4)+(1-Y$5)*(1-(O26-Y$4)/(Y$3-Y$4)),"..")</f>
        <v>0.55000000000000004</v>
      </c>
      <c r="Z26" s="12">
        <f>IF(ISNUMBER(P26)=TRUE,Z$5*(P26-Z$4)/(Z$3-Z$4)+(1-Z$5)*(1-(P26-Z$4)/(Z$3-Z$4)),"..")</f>
        <v>0.72499999999999998</v>
      </c>
      <c r="AA26" s="12">
        <f>IF(ISNUMBER(Q26)=TRUE,AA$5*(Q26-AA$4)/(AA$3-AA$4)+(1-AA$5)*(1-(Q26-AA$4)/(AA$3-AA$4)),"..")</f>
        <v>0.7</v>
      </c>
    </row>
    <row r="27" spans="1:27" x14ac:dyDescent="0.35">
      <c r="A27" s="19" t="s">
        <v>95</v>
      </c>
      <c r="B27" s="19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2">
        <v>0</v>
      </c>
      <c r="H27" s="12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Q27" s="12" t="s">
        <v>118</v>
      </c>
      <c r="R27" s="12"/>
      <c r="T27" s="12" t="str">
        <f>IF(ISNUMBER(J27)=TRUE,T$5*(J27-T$4)/(T$3-T$4)+(1-T$5)*(1-(J27-T$4)/(T$3-T$4)),"..")</f>
        <v>..</v>
      </c>
      <c r="U27" s="12" t="str">
        <f>IF(ISNUMBER(K27)=TRUE,U$5*(K27-U$4)/(U$3-U$4)+(1-U$5)*(1-(K27-U$4)/(U$3-U$4)),"..")</f>
        <v>..</v>
      </c>
      <c r="V27" s="12" t="str">
        <f>IF(ISNUMBER(L27)=TRUE,V$5*(L27-V$4)/(V$3-V$4)+(1-V$5)*(1-(L27-V$4)/(V$3-V$4)),"..")</f>
        <v>..</v>
      </c>
      <c r="W27" s="12" t="str">
        <f>IF(ISNUMBER(M27)=TRUE,W$5*(M27-W$4)/(W$3-W$4)+(1-W$5)*(1-(M27-W$4)/(W$3-W$4)),"..")</f>
        <v>..</v>
      </c>
      <c r="X27" s="12" t="str">
        <f>IF(ISNUMBER(N27)=TRUE,X$5*(N27-X$4)/(X$3-X$4)+(1-X$5)*(1-(N27-X$4)/(X$3-X$4)),"..")</f>
        <v>..</v>
      </c>
      <c r="Y27" s="12" t="str">
        <f>IF(ISNUMBER(O27)=TRUE,Y$5*(O27-Y$4)/(Y$3-Y$4)+(1-Y$5)*(1-(O27-Y$4)/(Y$3-Y$4)),"..")</f>
        <v>..</v>
      </c>
      <c r="Z27" s="12" t="str">
        <f>IF(ISNUMBER(P27)=TRUE,Z$5*(P27-Z$4)/(Z$3-Z$4)+(1-Z$5)*(1-(P27-Z$4)/(Z$3-Z$4)),"..")</f>
        <v>..</v>
      </c>
      <c r="AA27" s="12" t="str">
        <f>IF(ISNUMBER(Q27)=TRUE,AA$5*(Q27-AA$4)/(AA$3-AA$4)+(1-AA$5)*(1-(Q27-AA$4)/(AA$3-AA$4)),"..")</f>
        <v>..</v>
      </c>
    </row>
    <row r="28" spans="1:27" x14ac:dyDescent="0.35">
      <c r="A28" s="19" t="s">
        <v>37</v>
      </c>
      <c r="B28" s="19" t="s">
        <v>36</v>
      </c>
      <c r="C28" s="12">
        <v>0.40833333333333327</v>
      </c>
      <c r="D28" s="12">
        <v>0.51111133333333336</v>
      </c>
      <c r="E28" s="12">
        <v>0.4</v>
      </c>
      <c r="F28" s="12">
        <v>0.2</v>
      </c>
      <c r="G28" s="12">
        <v>1</v>
      </c>
      <c r="H28" s="12"/>
      <c r="J28" s="12">
        <v>4</v>
      </c>
      <c r="K28" s="12">
        <v>3.5</v>
      </c>
      <c r="L28" s="12">
        <v>3.1666699999999999</v>
      </c>
      <c r="M28" s="12">
        <v>2.5</v>
      </c>
      <c r="N28" s="12">
        <v>2</v>
      </c>
      <c r="O28" s="12">
        <v>3</v>
      </c>
      <c r="P28" s="12">
        <v>3.375</v>
      </c>
      <c r="Q28" s="12">
        <v>3.25</v>
      </c>
      <c r="R28" s="12"/>
      <c r="T28" s="12">
        <f>IF(ISNUMBER(J28)=TRUE,T$5*(J28-T$4)/(T$3-T$4)+(1-T$5)*(1-(J28-T$4)/(T$3-T$4)),"..")</f>
        <v>0.6</v>
      </c>
      <c r="U28" s="12">
        <f>IF(ISNUMBER(K28)=TRUE,U$5*(K28-U$4)/(U$3-U$4)+(1-U$5)*(1-(K28-U$4)/(U$3-U$4)),"..")</f>
        <v>0.5</v>
      </c>
      <c r="V28" s="12">
        <f>IF(ISNUMBER(L28)=TRUE,V$5*(L28-V$4)/(V$3-V$4)+(1-V$5)*(1-(L28-V$4)/(V$3-V$4)),"..")</f>
        <v>0.433334</v>
      </c>
      <c r="W28" s="12">
        <f>IF(ISNUMBER(M28)=TRUE,W$5*(M28-W$4)/(W$3-W$4)+(1-W$5)*(1-(M28-W$4)/(W$3-W$4)),"..")</f>
        <v>0.3</v>
      </c>
      <c r="X28" s="12">
        <f>IF(ISNUMBER(N28)=TRUE,X$5*(N28-X$4)/(X$3-X$4)+(1-X$5)*(1-(N28-X$4)/(X$3-X$4)),"..")</f>
        <v>0.2</v>
      </c>
      <c r="Y28" s="12">
        <f>IF(ISNUMBER(O28)=TRUE,Y$5*(O28-Y$4)/(Y$3-Y$4)+(1-Y$5)*(1-(O28-Y$4)/(Y$3-Y$4)),"..")</f>
        <v>0.4</v>
      </c>
      <c r="Z28" s="12">
        <f>IF(ISNUMBER(P28)=TRUE,Z$5*(P28-Z$4)/(Z$3-Z$4)+(1-Z$5)*(1-(P28-Z$4)/(Z$3-Z$4)),"..")</f>
        <v>0.47499999999999998</v>
      </c>
      <c r="AA28" s="12">
        <f>IF(ISNUMBER(Q28)=TRUE,AA$5*(Q28-AA$4)/(AA$3-AA$4)+(1-AA$5)*(1-(Q28-AA$4)/(AA$3-AA$4)),"..")</f>
        <v>0.45</v>
      </c>
    </row>
    <row r="29" spans="1:27" x14ac:dyDescent="0.35">
      <c r="A29" s="19" t="s">
        <v>39</v>
      </c>
      <c r="B29" s="19" t="s">
        <v>38</v>
      </c>
      <c r="C29" s="12">
        <v>0.60833333333333339</v>
      </c>
      <c r="D29" s="12">
        <v>0.6333333333333333</v>
      </c>
      <c r="E29" s="12">
        <v>0.7</v>
      </c>
      <c r="F29" s="12">
        <v>0.66666599999999998</v>
      </c>
      <c r="G29" s="12">
        <v>1</v>
      </c>
      <c r="H29" s="12"/>
      <c r="J29" s="12">
        <v>4</v>
      </c>
      <c r="K29" s="12">
        <v>4</v>
      </c>
      <c r="L29" s="12">
        <v>4.5</v>
      </c>
      <c r="M29" s="12">
        <v>3.625</v>
      </c>
      <c r="N29" s="12">
        <v>4.3333300000000001</v>
      </c>
      <c r="O29" s="12">
        <v>4.5</v>
      </c>
      <c r="P29" s="12">
        <v>4.25</v>
      </c>
      <c r="Q29" s="12">
        <v>4.25</v>
      </c>
      <c r="R29" s="12"/>
      <c r="T29" s="12">
        <f>IF(ISNUMBER(J29)=TRUE,T$5*(J29-T$4)/(T$3-T$4)+(1-T$5)*(1-(J29-T$4)/(T$3-T$4)),"..")</f>
        <v>0.6</v>
      </c>
      <c r="U29" s="12">
        <f>IF(ISNUMBER(K29)=TRUE,U$5*(K29-U$4)/(U$3-U$4)+(1-U$5)*(1-(K29-U$4)/(U$3-U$4)),"..")</f>
        <v>0.6</v>
      </c>
      <c r="V29" s="12">
        <f>IF(ISNUMBER(L29)=TRUE,V$5*(L29-V$4)/(V$3-V$4)+(1-V$5)*(1-(L29-V$4)/(V$3-V$4)),"..")</f>
        <v>0.7</v>
      </c>
      <c r="W29" s="12">
        <f>IF(ISNUMBER(M29)=TRUE,W$5*(M29-W$4)/(W$3-W$4)+(1-W$5)*(1-(M29-W$4)/(W$3-W$4)),"..")</f>
        <v>0.52500000000000002</v>
      </c>
      <c r="X29" s="12">
        <f>IF(ISNUMBER(N29)=TRUE,X$5*(N29-X$4)/(X$3-X$4)+(1-X$5)*(1-(N29-X$4)/(X$3-X$4)),"..")</f>
        <v>0.66666599999999998</v>
      </c>
      <c r="Y29" s="12">
        <f>IF(ISNUMBER(O29)=TRUE,Y$5*(O29-Y$4)/(Y$3-Y$4)+(1-Y$5)*(1-(O29-Y$4)/(Y$3-Y$4)),"..")</f>
        <v>0.7</v>
      </c>
      <c r="Z29" s="12">
        <f>IF(ISNUMBER(P29)=TRUE,Z$5*(P29-Z$4)/(Z$3-Z$4)+(1-Z$5)*(1-(P29-Z$4)/(Z$3-Z$4)),"..")</f>
        <v>0.65</v>
      </c>
      <c r="AA29" s="12">
        <f>IF(ISNUMBER(Q29)=TRUE,AA$5*(Q29-AA$4)/(AA$3-AA$4)+(1-AA$5)*(1-(Q29-AA$4)/(AA$3-AA$4)),"..")</f>
        <v>0.65</v>
      </c>
    </row>
    <row r="30" spans="1:27" x14ac:dyDescent="0.35">
      <c r="A30" s="19" t="s">
        <v>41</v>
      </c>
      <c r="B30" s="19" t="s">
        <v>40</v>
      </c>
      <c r="C30" s="12">
        <v>0.48333333333333339</v>
      </c>
      <c r="D30" s="12">
        <v>0.52222200000000008</v>
      </c>
      <c r="E30" s="12">
        <v>0.45</v>
      </c>
      <c r="F30" s="12">
        <v>0.4</v>
      </c>
      <c r="G30" s="12">
        <v>1</v>
      </c>
      <c r="H30" s="12"/>
      <c r="J30" s="12">
        <v>3.75</v>
      </c>
      <c r="K30" s="12">
        <v>3.75</v>
      </c>
      <c r="L30" s="12">
        <v>3.3333300000000001</v>
      </c>
      <c r="M30" s="12">
        <v>3</v>
      </c>
      <c r="N30" s="12">
        <v>3</v>
      </c>
      <c r="O30" s="12">
        <v>3.25</v>
      </c>
      <c r="P30" s="12">
        <v>3.5</v>
      </c>
      <c r="Q30" s="12">
        <v>3.75</v>
      </c>
      <c r="R30" s="12"/>
      <c r="T30" s="12">
        <f>IF(ISNUMBER(J30)=TRUE,T$5*(J30-T$4)/(T$3-T$4)+(1-T$5)*(1-(J30-T$4)/(T$3-T$4)),"..")</f>
        <v>0.55000000000000004</v>
      </c>
      <c r="U30" s="12">
        <f>IF(ISNUMBER(K30)=TRUE,U$5*(K30-U$4)/(U$3-U$4)+(1-U$5)*(1-(K30-U$4)/(U$3-U$4)),"..")</f>
        <v>0.55000000000000004</v>
      </c>
      <c r="V30" s="12">
        <f>IF(ISNUMBER(L30)=TRUE,V$5*(L30-V$4)/(V$3-V$4)+(1-V$5)*(1-(L30-V$4)/(V$3-V$4)),"..")</f>
        <v>0.46666600000000003</v>
      </c>
      <c r="W30" s="12">
        <f>IF(ISNUMBER(M30)=TRUE,W$5*(M30-W$4)/(W$3-W$4)+(1-W$5)*(1-(M30-W$4)/(W$3-W$4)),"..")</f>
        <v>0.4</v>
      </c>
      <c r="X30" s="12">
        <f>IF(ISNUMBER(N30)=TRUE,X$5*(N30-X$4)/(X$3-X$4)+(1-X$5)*(1-(N30-X$4)/(X$3-X$4)),"..")</f>
        <v>0.4</v>
      </c>
      <c r="Y30" s="12">
        <f>IF(ISNUMBER(O30)=TRUE,Y$5*(O30-Y$4)/(Y$3-Y$4)+(1-Y$5)*(1-(O30-Y$4)/(Y$3-Y$4)),"..")</f>
        <v>0.45</v>
      </c>
      <c r="Z30" s="12">
        <f>IF(ISNUMBER(P30)=TRUE,Z$5*(P30-Z$4)/(Z$3-Z$4)+(1-Z$5)*(1-(P30-Z$4)/(Z$3-Z$4)),"..")</f>
        <v>0.5</v>
      </c>
      <c r="AA30" s="12">
        <f>IF(ISNUMBER(Q30)=TRUE,AA$5*(Q30-AA$4)/(AA$3-AA$4)+(1-AA$5)*(1-(Q30-AA$4)/(AA$3-AA$4)),"..")</f>
        <v>0.55000000000000004</v>
      </c>
    </row>
    <row r="31" spans="1:27" x14ac:dyDescent="0.35">
      <c r="A31" s="19" t="s">
        <v>43</v>
      </c>
      <c r="B31" s="19" t="s">
        <v>156</v>
      </c>
      <c r="C31" s="12">
        <v>0.27499999999999997</v>
      </c>
      <c r="D31" s="12">
        <v>0.372222</v>
      </c>
      <c r="E31" s="12">
        <v>0.3</v>
      </c>
      <c r="F31" s="12">
        <v>0.2</v>
      </c>
      <c r="G31" s="12">
        <v>1</v>
      </c>
      <c r="H31" s="12"/>
      <c r="J31" s="12">
        <v>3</v>
      </c>
      <c r="K31" s="12">
        <v>2.75</v>
      </c>
      <c r="L31" s="12">
        <v>2.8333300000000001</v>
      </c>
      <c r="M31" s="12">
        <v>2.125</v>
      </c>
      <c r="N31" s="12">
        <v>2</v>
      </c>
      <c r="O31" s="12">
        <v>2.5</v>
      </c>
      <c r="P31" s="12">
        <v>2.25</v>
      </c>
      <c r="Q31" s="12">
        <v>2.75</v>
      </c>
      <c r="R31" s="12"/>
      <c r="T31" s="12">
        <f>IF(ISNUMBER(J31)=TRUE,T$5*(J31-T$4)/(T$3-T$4)+(1-T$5)*(1-(J31-T$4)/(T$3-T$4)),"..")</f>
        <v>0.4</v>
      </c>
      <c r="U31" s="12">
        <f>IF(ISNUMBER(K31)=TRUE,U$5*(K31-U$4)/(U$3-U$4)+(1-U$5)*(1-(K31-U$4)/(U$3-U$4)),"..")</f>
        <v>0.35</v>
      </c>
      <c r="V31" s="12">
        <f>IF(ISNUMBER(L31)=TRUE,V$5*(L31-V$4)/(V$3-V$4)+(1-V$5)*(1-(L31-V$4)/(V$3-V$4)),"..")</f>
        <v>0.36666600000000005</v>
      </c>
      <c r="W31" s="12">
        <f>IF(ISNUMBER(M31)=TRUE,W$5*(M31-W$4)/(W$3-W$4)+(1-W$5)*(1-(M31-W$4)/(W$3-W$4)),"..")</f>
        <v>0.22500000000000001</v>
      </c>
      <c r="X31" s="12">
        <f>IF(ISNUMBER(N31)=TRUE,X$5*(N31-X$4)/(X$3-X$4)+(1-X$5)*(1-(N31-X$4)/(X$3-X$4)),"..")</f>
        <v>0.2</v>
      </c>
      <c r="Y31" s="12">
        <f>IF(ISNUMBER(O31)=TRUE,Y$5*(O31-Y$4)/(Y$3-Y$4)+(1-Y$5)*(1-(O31-Y$4)/(Y$3-Y$4)),"..")</f>
        <v>0.3</v>
      </c>
      <c r="Z31" s="12">
        <f>IF(ISNUMBER(P31)=TRUE,Z$5*(P31-Z$4)/(Z$3-Z$4)+(1-Z$5)*(1-(P31-Z$4)/(Z$3-Z$4)),"..")</f>
        <v>0.25</v>
      </c>
      <c r="AA31" s="12">
        <f>IF(ISNUMBER(Q31)=TRUE,AA$5*(Q31-AA$4)/(AA$3-AA$4)+(1-AA$5)*(1-(Q31-AA$4)/(AA$3-AA$4)),"..")</f>
        <v>0.35</v>
      </c>
    </row>
    <row r="32" spans="1:27" x14ac:dyDescent="0.35">
      <c r="A32" s="19" t="s">
        <v>45</v>
      </c>
      <c r="B32" s="19" t="s">
        <v>44</v>
      </c>
      <c r="C32" s="12">
        <v>0.625</v>
      </c>
      <c r="D32" s="12">
        <v>0.6333333333333333</v>
      </c>
      <c r="E32" s="12">
        <v>0.57499999999999996</v>
      </c>
      <c r="F32" s="12">
        <v>0.4</v>
      </c>
      <c r="G32" s="12">
        <v>1</v>
      </c>
      <c r="H32" s="12"/>
      <c r="J32" s="12">
        <v>4.25</v>
      </c>
      <c r="K32" s="12">
        <v>4.25</v>
      </c>
      <c r="L32" s="12">
        <v>4</v>
      </c>
      <c r="M32" s="12">
        <v>3.75</v>
      </c>
      <c r="N32" s="12">
        <v>3</v>
      </c>
      <c r="O32" s="12">
        <v>3.875</v>
      </c>
      <c r="P32" s="12">
        <v>4.125</v>
      </c>
      <c r="Q32" s="12">
        <v>4.5</v>
      </c>
      <c r="R32" s="12"/>
      <c r="T32" s="12">
        <f>IF(ISNUMBER(J32)=TRUE,T$5*(J32-T$4)/(T$3-T$4)+(1-T$5)*(1-(J32-T$4)/(T$3-T$4)),"..")</f>
        <v>0.65</v>
      </c>
      <c r="U32" s="12">
        <f>IF(ISNUMBER(K32)=TRUE,U$5*(K32-U$4)/(U$3-U$4)+(1-U$5)*(1-(K32-U$4)/(U$3-U$4)),"..")</f>
        <v>0.65</v>
      </c>
      <c r="V32" s="12">
        <f>IF(ISNUMBER(L32)=TRUE,V$5*(L32-V$4)/(V$3-V$4)+(1-V$5)*(1-(L32-V$4)/(V$3-V$4)),"..")</f>
        <v>0.6</v>
      </c>
      <c r="W32" s="12">
        <f>IF(ISNUMBER(M32)=TRUE,W$5*(M32-W$4)/(W$3-W$4)+(1-W$5)*(1-(M32-W$4)/(W$3-W$4)),"..")</f>
        <v>0.55000000000000004</v>
      </c>
      <c r="X32" s="12">
        <f>IF(ISNUMBER(N32)=TRUE,X$5*(N32-X$4)/(X$3-X$4)+(1-X$5)*(1-(N32-X$4)/(X$3-X$4)),"..")</f>
        <v>0.4</v>
      </c>
      <c r="Y32" s="12">
        <f>IF(ISNUMBER(O32)=TRUE,Y$5*(O32-Y$4)/(Y$3-Y$4)+(1-Y$5)*(1-(O32-Y$4)/(Y$3-Y$4)),"..")</f>
        <v>0.57499999999999996</v>
      </c>
      <c r="Z32" s="12">
        <f>IF(ISNUMBER(P32)=TRUE,Z$5*(P32-Z$4)/(Z$3-Z$4)+(1-Z$5)*(1-(P32-Z$4)/(Z$3-Z$4)),"..")</f>
        <v>0.625</v>
      </c>
      <c r="AA32" s="12">
        <f>IF(ISNUMBER(Q32)=TRUE,AA$5*(Q32-AA$4)/(AA$3-AA$4)+(1-AA$5)*(1-(Q32-AA$4)/(AA$3-AA$4)),"..")</f>
        <v>0.7</v>
      </c>
    </row>
    <row r="33" spans="1:27" x14ac:dyDescent="0.35">
      <c r="A33" s="19" t="s">
        <v>47</v>
      </c>
      <c r="B33" s="19" t="s">
        <v>46</v>
      </c>
      <c r="C33" s="12">
        <v>0.54166666666666663</v>
      </c>
      <c r="D33" s="12">
        <v>0.54305533333333333</v>
      </c>
      <c r="E33" s="12">
        <v>0.45</v>
      </c>
      <c r="F33" s="12">
        <v>0.53333399999999997</v>
      </c>
      <c r="G33" s="12">
        <v>1</v>
      </c>
      <c r="H33" s="12"/>
      <c r="J33" s="12">
        <v>3.5625</v>
      </c>
      <c r="K33" s="12">
        <v>3.75</v>
      </c>
      <c r="L33" s="12">
        <v>3.8333300000000001</v>
      </c>
      <c r="M33" s="12">
        <v>3.5</v>
      </c>
      <c r="N33" s="12">
        <v>3.6666699999999999</v>
      </c>
      <c r="O33" s="12">
        <v>3.25</v>
      </c>
      <c r="P33" s="12">
        <v>3.625</v>
      </c>
      <c r="Q33" s="12">
        <v>4</v>
      </c>
      <c r="R33" s="12"/>
      <c r="T33" s="12">
        <f>IF(ISNUMBER(J33)=TRUE,T$5*(J33-T$4)/(T$3-T$4)+(1-T$5)*(1-(J33-T$4)/(T$3-T$4)),"..")</f>
        <v>0.51249999999999996</v>
      </c>
      <c r="U33" s="12">
        <f>IF(ISNUMBER(K33)=TRUE,U$5*(K33-U$4)/(U$3-U$4)+(1-U$5)*(1-(K33-U$4)/(U$3-U$4)),"..")</f>
        <v>0.55000000000000004</v>
      </c>
      <c r="V33" s="12">
        <f>IF(ISNUMBER(L33)=TRUE,V$5*(L33-V$4)/(V$3-V$4)+(1-V$5)*(1-(L33-V$4)/(V$3-V$4)),"..")</f>
        <v>0.566666</v>
      </c>
      <c r="W33" s="12">
        <f>IF(ISNUMBER(M33)=TRUE,W$5*(M33-W$4)/(W$3-W$4)+(1-W$5)*(1-(M33-W$4)/(W$3-W$4)),"..")</f>
        <v>0.5</v>
      </c>
      <c r="X33" s="12">
        <f>IF(ISNUMBER(N33)=TRUE,X$5*(N33-X$4)/(X$3-X$4)+(1-X$5)*(1-(N33-X$4)/(X$3-X$4)),"..")</f>
        <v>0.53333399999999997</v>
      </c>
      <c r="Y33" s="12">
        <f>IF(ISNUMBER(O33)=TRUE,Y$5*(O33-Y$4)/(Y$3-Y$4)+(1-Y$5)*(1-(O33-Y$4)/(Y$3-Y$4)),"..")</f>
        <v>0.45</v>
      </c>
      <c r="Z33" s="12">
        <f>IF(ISNUMBER(P33)=TRUE,Z$5*(P33-Z$4)/(Z$3-Z$4)+(1-Z$5)*(1-(P33-Z$4)/(Z$3-Z$4)),"..")</f>
        <v>0.52500000000000002</v>
      </c>
      <c r="AA33" s="12">
        <f>IF(ISNUMBER(Q33)=TRUE,AA$5*(Q33-AA$4)/(AA$3-AA$4)+(1-AA$5)*(1-(Q33-AA$4)/(AA$3-AA$4)),"..")</f>
        <v>0.6</v>
      </c>
    </row>
    <row r="34" spans="1:27" x14ac:dyDescent="0.35">
      <c r="A34" s="19" t="s">
        <v>49</v>
      </c>
      <c r="B34" s="19" t="s">
        <v>48</v>
      </c>
      <c r="C34" s="12">
        <v>0.5083333333333333</v>
      </c>
      <c r="D34" s="12">
        <v>0.4388886666666667</v>
      </c>
      <c r="E34" s="12">
        <v>0.45</v>
      </c>
      <c r="F34" s="12">
        <v>0.5</v>
      </c>
      <c r="G34" s="12">
        <v>1</v>
      </c>
      <c r="H34" s="12"/>
      <c r="J34" s="12">
        <v>3</v>
      </c>
      <c r="K34" s="12">
        <v>3.25</v>
      </c>
      <c r="L34" s="12">
        <v>3.3333300000000001</v>
      </c>
      <c r="M34" s="12">
        <v>2.875</v>
      </c>
      <c r="N34" s="12">
        <v>3.5</v>
      </c>
      <c r="O34" s="12">
        <v>3.25</v>
      </c>
      <c r="P34" s="12">
        <v>3.75</v>
      </c>
      <c r="Q34" s="12">
        <v>4</v>
      </c>
      <c r="R34" s="12"/>
      <c r="T34" s="12">
        <f>IF(ISNUMBER(J34)=TRUE,T$5*(J34-T$4)/(T$3-T$4)+(1-T$5)*(1-(J34-T$4)/(T$3-T$4)),"..")</f>
        <v>0.4</v>
      </c>
      <c r="U34" s="12">
        <f>IF(ISNUMBER(K34)=TRUE,U$5*(K34-U$4)/(U$3-U$4)+(1-U$5)*(1-(K34-U$4)/(U$3-U$4)),"..")</f>
        <v>0.45</v>
      </c>
      <c r="V34" s="12">
        <f>IF(ISNUMBER(L34)=TRUE,V$5*(L34-V$4)/(V$3-V$4)+(1-V$5)*(1-(L34-V$4)/(V$3-V$4)),"..")</f>
        <v>0.46666600000000003</v>
      </c>
      <c r="W34" s="12">
        <f>IF(ISNUMBER(M34)=TRUE,W$5*(M34-W$4)/(W$3-W$4)+(1-W$5)*(1-(M34-W$4)/(W$3-W$4)),"..")</f>
        <v>0.375</v>
      </c>
      <c r="X34" s="12">
        <f>IF(ISNUMBER(N34)=TRUE,X$5*(N34-X$4)/(X$3-X$4)+(1-X$5)*(1-(N34-X$4)/(X$3-X$4)),"..")</f>
        <v>0.5</v>
      </c>
      <c r="Y34" s="12">
        <f>IF(ISNUMBER(O34)=TRUE,Y$5*(O34-Y$4)/(Y$3-Y$4)+(1-Y$5)*(1-(O34-Y$4)/(Y$3-Y$4)),"..")</f>
        <v>0.45</v>
      </c>
      <c r="Z34" s="12">
        <f>IF(ISNUMBER(P34)=TRUE,Z$5*(P34-Z$4)/(Z$3-Z$4)+(1-Z$5)*(1-(P34-Z$4)/(Z$3-Z$4)),"..")</f>
        <v>0.55000000000000004</v>
      </c>
      <c r="AA34" s="12">
        <f>IF(ISNUMBER(Q34)=TRUE,AA$5*(Q34-AA$4)/(AA$3-AA$4)+(1-AA$5)*(1-(Q34-AA$4)/(AA$3-AA$4)),"..")</f>
        <v>0.6</v>
      </c>
    </row>
    <row r="35" spans="1:27" x14ac:dyDescent="0.35">
      <c r="A35" s="19" t="s">
        <v>97</v>
      </c>
      <c r="B35" s="19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2">
        <v>0</v>
      </c>
      <c r="H35" s="12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Q35" s="12" t="s">
        <v>118</v>
      </c>
      <c r="R35" s="12"/>
      <c r="T35" s="12" t="str">
        <f>IF(ISNUMBER(J35)=TRUE,T$5*(J35-T$4)/(T$3-T$4)+(1-T$5)*(1-(J35-T$4)/(T$3-T$4)),"..")</f>
        <v>..</v>
      </c>
      <c r="U35" s="12" t="str">
        <f>IF(ISNUMBER(K35)=TRUE,U$5*(K35-U$4)/(U$3-U$4)+(1-U$5)*(1-(K35-U$4)/(U$3-U$4)),"..")</f>
        <v>..</v>
      </c>
      <c r="V35" s="12" t="str">
        <f>IF(ISNUMBER(L35)=TRUE,V$5*(L35-V$4)/(V$3-V$4)+(1-V$5)*(1-(L35-V$4)/(V$3-V$4)),"..")</f>
        <v>..</v>
      </c>
      <c r="W35" s="12" t="str">
        <f>IF(ISNUMBER(M35)=TRUE,W$5*(M35-W$4)/(W$3-W$4)+(1-W$5)*(1-(M35-W$4)/(W$3-W$4)),"..")</f>
        <v>..</v>
      </c>
      <c r="X35" s="12" t="str">
        <f>IF(ISNUMBER(N35)=TRUE,X$5*(N35-X$4)/(X$3-X$4)+(1-X$5)*(1-(N35-X$4)/(X$3-X$4)),"..")</f>
        <v>..</v>
      </c>
      <c r="Y35" s="12" t="str">
        <f>IF(ISNUMBER(O35)=TRUE,Y$5*(O35-Y$4)/(Y$3-Y$4)+(1-Y$5)*(1-(O35-Y$4)/(Y$3-Y$4)),"..")</f>
        <v>..</v>
      </c>
      <c r="Z35" s="12" t="str">
        <f>IF(ISNUMBER(P35)=TRUE,Z$5*(P35-Z$4)/(Z$3-Z$4)+(1-Z$5)*(1-(P35-Z$4)/(Z$3-Z$4)),"..")</f>
        <v>..</v>
      </c>
      <c r="AA35" s="12" t="str">
        <f>IF(ISNUMBER(Q35)=TRUE,AA$5*(Q35-AA$4)/(AA$3-AA$4)+(1-AA$5)*(1-(Q35-AA$4)/(AA$3-AA$4)),"..")</f>
        <v>..</v>
      </c>
    </row>
    <row r="36" spans="1:27" x14ac:dyDescent="0.35">
      <c r="A36" s="19" t="s">
        <v>51</v>
      </c>
      <c r="B36" s="19" t="s">
        <v>50</v>
      </c>
      <c r="C36" s="12">
        <v>0.40833333333333338</v>
      </c>
      <c r="D36" s="12">
        <v>0.43333333333333335</v>
      </c>
      <c r="E36" s="12">
        <v>0.35</v>
      </c>
      <c r="F36" s="12">
        <v>0.3</v>
      </c>
      <c r="G36" s="12">
        <v>1</v>
      </c>
      <c r="H36" s="12"/>
      <c r="J36" s="12">
        <v>3.25</v>
      </c>
      <c r="K36" s="12">
        <v>2.75</v>
      </c>
      <c r="L36" s="12">
        <v>3.5</v>
      </c>
      <c r="M36" s="12">
        <v>2.75</v>
      </c>
      <c r="N36" s="12">
        <v>2.5</v>
      </c>
      <c r="O36" s="12">
        <v>2.75</v>
      </c>
      <c r="P36" s="12">
        <v>2.875</v>
      </c>
      <c r="Q36" s="12">
        <v>3.5</v>
      </c>
      <c r="R36" s="12"/>
      <c r="T36" s="12">
        <f>IF(ISNUMBER(J36)=TRUE,T$5*(J36-T$4)/(T$3-T$4)+(1-T$5)*(1-(J36-T$4)/(T$3-T$4)),"..")</f>
        <v>0.45</v>
      </c>
      <c r="U36" s="12">
        <f>IF(ISNUMBER(K36)=TRUE,U$5*(K36-U$4)/(U$3-U$4)+(1-U$5)*(1-(K36-U$4)/(U$3-U$4)),"..")</f>
        <v>0.35</v>
      </c>
      <c r="V36" s="12">
        <f>IF(ISNUMBER(L36)=TRUE,V$5*(L36-V$4)/(V$3-V$4)+(1-V$5)*(1-(L36-V$4)/(V$3-V$4)),"..")</f>
        <v>0.5</v>
      </c>
      <c r="W36" s="12">
        <f>IF(ISNUMBER(M36)=TRUE,W$5*(M36-W$4)/(W$3-W$4)+(1-W$5)*(1-(M36-W$4)/(W$3-W$4)),"..")</f>
        <v>0.35</v>
      </c>
      <c r="X36" s="12">
        <f>IF(ISNUMBER(N36)=TRUE,X$5*(N36-X$4)/(X$3-X$4)+(1-X$5)*(1-(N36-X$4)/(X$3-X$4)),"..")</f>
        <v>0.3</v>
      </c>
      <c r="Y36" s="12">
        <f>IF(ISNUMBER(O36)=TRUE,Y$5*(O36-Y$4)/(Y$3-Y$4)+(1-Y$5)*(1-(O36-Y$4)/(Y$3-Y$4)),"..")</f>
        <v>0.35</v>
      </c>
      <c r="Z36" s="12">
        <f>IF(ISNUMBER(P36)=TRUE,Z$5*(P36-Z$4)/(Z$3-Z$4)+(1-Z$5)*(1-(P36-Z$4)/(Z$3-Z$4)),"..")</f>
        <v>0.375</v>
      </c>
      <c r="AA36" s="12">
        <f>IF(ISNUMBER(Q36)=TRUE,AA$5*(Q36-AA$4)/(AA$3-AA$4)+(1-AA$5)*(1-(Q36-AA$4)/(AA$3-AA$4)),"..")</f>
        <v>0.5</v>
      </c>
    </row>
    <row r="37" spans="1:27" x14ac:dyDescent="0.35">
      <c r="A37" s="19" t="s">
        <v>53</v>
      </c>
      <c r="B37" s="19" t="s">
        <v>52</v>
      </c>
      <c r="C37" s="12">
        <v>0.54166666666666663</v>
      </c>
      <c r="D37" s="12">
        <v>0.46111133333333337</v>
      </c>
      <c r="E37" s="12">
        <v>0.5</v>
      </c>
      <c r="F37" s="12">
        <v>0.53333399999999997</v>
      </c>
      <c r="G37" s="12">
        <v>1</v>
      </c>
      <c r="H37" s="12"/>
      <c r="J37" s="12">
        <v>3</v>
      </c>
      <c r="K37" s="12">
        <v>3.25</v>
      </c>
      <c r="L37" s="12">
        <v>3.6666699999999999</v>
      </c>
      <c r="M37" s="12">
        <v>3.5</v>
      </c>
      <c r="N37" s="12">
        <v>3.6666699999999999</v>
      </c>
      <c r="O37" s="12">
        <v>3.5</v>
      </c>
      <c r="P37" s="12">
        <v>3.625</v>
      </c>
      <c r="Q37" s="12">
        <v>4</v>
      </c>
      <c r="R37" s="12"/>
      <c r="T37" s="12">
        <f>IF(ISNUMBER(J37)=TRUE,T$5*(J37-T$4)/(T$3-T$4)+(1-T$5)*(1-(J37-T$4)/(T$3-T$4)),"..")</f>
        <v>0.4</v>
      </c>
      <c r="U37" s="12">
        <f>IF(ISNUMBER(K37)=TRUE,U$5*(K37-U$4)/(U$3-U$4)+(1-U$5)*(1-(K37-U$4)/(U$3-U$4)),"..")</f>
        <v>0.45</v>
      </c>
      <c r="V37" s="12">
        <f>IF(ISNUMBER(L37)=TRUE,V$5*(L37-V$4)/(V$3-V$4)+(1-V$5)*(1-(L37-V$4)/(V$3-V$4)),"..")</f>
        <v>0.53333399999999997</v>
      </c>
      <c r="W37" s="12">
        <f>IF(ISNUMBER(M37)=TRUE,W$5*(M37-W$4)/(W$3-W$4)+(1-W$5)*(1-(M37-W$4)/(W$3-W$4)),"..")</f>
        <v>0.5</v>
      </c>
      <c r="X37" s="12">
        <f>IF(ISNUMBER(N37)=TRUE,X$5*(N37-X$4)/(X$3-X$4)+(1-X$5)*(1-(N37-X$4)/(X$3-X$4)),"..")</f>
        <v>0.53333399999999997</v>
      </c>
      <c r="Y37" s="12">
        <f>IF(ISNUMBER(O37)=TRUE,Y$5*(O37-Y$4)/(Y$3-Y$4)+(1-Y$5)*(1-(O37-Y$4)/(Y$3-Y$4)),"..")</f>
        <v>0.5</v>
      </c>
      <c r="Z37" s="12">
        <f>IF(ISNUMBER(P37)=TRUE,Z$5*(P37-Z$4)/(Z$3-Z$4)+(1-Z$5)*(1-(P37-Z$4)/(Z$3-Z$4)),"..")</f>
        <v>0.52500000000000002</v>
      </c>
      <c r="AA37" s="12">
        <f>IF(ISNUMBER(Q37)=TRUE,AA$5*(Q37-AA$4)/(AA$3-AA$4)+(1-AA$5)*(1-(Q37-AA$4)/(AA$3-AA$4)),"..")</f>
        <v>0.6</v>
      </c>
    </row>
    <row r="38" spans="1:27" x14ac:dyDescent="0.35">
      <c r="A38" s="19" t="s">
        <v>55</v>
      </c>
      <c r="B38" s="19" t="s">
        <v>54</v>
      </c>
      <c r="C38" s="12">
        <v>0.57500000000000007</v>
      </c>
      <c r="D38" s="12">
        <v>0.54583333333333339</v>
      </c>
      <c r="E38" s="12">
        <v>0.45</v>
      </c>
      <c r="F38" s="12">
        <v>0.5</v>
      </c>
      <c r="G38" s="12">
        <v>1</v>
      </c>
      <c r="H38" s="12"/>
      <c r="J38" s="12">
        <v>3.9375</v>
      </c>
      <c r="K38" s="12">
        <v>3.75</v>
      </c>
      <c r="L38" s="12">
        <v>3.5</v>
      </c>
      <c r="M38" s="12">
        <v>3.375</v>
      </c>
      <c r="N38" s="12">
        <v>3.5</v>
      </c>
      <c r="O38" s="12">
        <v>3.25</v>
      </c>
      <c r="P38" s="12">
        <v>4</v>
      </c>
      <c r="Q38" s="12">
        <v>4.25</v>
      </c>
      <c r="R38" s="12"/>
      <c r="T38" s="12">
        <f>IF(ISNUMBER(J38)=TRUE,T$5*(J38-T$4)/(T$3-T$4)+(1-T$5)*(1-(J38-T$4)/(T$3-T$4)),"..")</f>
        <v>0.58750000000000002</v>
      </c>
      <c r="U38" s="12">
        <f>IF(ISNUMBER(K38)=TRUE,U$5*(K38-U$4)/(U$3-U$4)+(1-U$5)*(1-(K38-U$4)/(U$3-U$4)),"..")</f>
        <v>0.55000000000000004</v>
      </c>
      <c r="V38" s="12">
        <f>IF(ISNUMBER(L38)=TRUE,V$5*(L38-V$4)/(V$3-V$4)+(1-V$5)*(1-(L38-V$4)/(V$3-V$4)),"..")</f>
        <v>0.5</v>
      </c>
      <c r="W38" s="12">
        <f>IF(ISNUMBER(M38)=TRUE,W$5*(M38-W$4)/(W$3-W$4)+(1-W$5)*(1-(M38-W$4)/(W$3-W$4)),"..")</f>
        <v>0.47499999999999998</v>
      </c>
      <c r="X38" s="12">
        <f>IF(ISNUMBER(N38)=TRUE,X$5*(N38-X$4)/(X$3-X$4)+(1-X$5)*(1-(N38-X$4)/(X$3-X$4)),"..")</f>
        <v>0.5</v>
      </c>
      <c r="Y38" s="12">
        <f>IF(ISNUMBER(O38)=TRUE,Y$5*(O38-Y$4)/(Y$3-Y$4)+(1-Y$5)*(1-(O38-Y$4)/(Y$3-Y$4)),"..")</f>
        <v>0.45</v>
      </c>
      <c r="Z38" s="12">
        <f>IF(ISNUMBER(P38)=TRUE,Z$5*(P38-Z$4)/(Z$3-Z$4)+(1-Z$5)*(1-(P38-Z$4)/(Z$3-Z$4)),"..")</f>
        <v>0.6</v>
      </c>
      <c r="AA38" s="12">
        <f>IF(ISNUMBER(Q38)=TRUE,AA$5*(Q38-AA$4)/(AA$3-AA$4)+(1-AA$5)*(1-(Q38-AA$4)/(AA$3-AA$4)),"..")</f>
        <v>0.65</v>
      </c>
    </row>
    <row r="39" spans="1:27" x14ac:dyDescent="0.35">
      <c r="A39" s="19" t="s">
        <v>57</v>
      </c>
      <c r="B39" s="19" t="s">
        <v>56</v>
      </c>
      <c r="C39" s="12">
        <v>0.51666666666666661</v>
      </c>
      <c r="D39" s="12">
        <v>0.4319446666666667</v>
      </c>
      <c r="E39" s="12">
        <v>0.47499999999999998</v>
      </c>
      <c r="F39" s="12">
        <v>0.4</v>
      </c>
      <c r="G39" s="12">
        <v>1</v>
      </c>
      <c r="H39" s="12"/>
      <c r="J39" s="12">
        <v>3.3125</v>
      </c>
      <c r="K39" s="12">
        <v>3</v>
      </c>
      <c r="L39" s="12">
        <v>3.1666699999999999</v>
      </c>
      <c r="M39" s="12">
        <v>2.75</v>
      </c>
      <c r="N39" s="12">
        <v>3</v>
      </c>
      <c r="O39" s="12">
        <v>3.375</v>
      </c>
      <c r="P39" s="12">
        <v>4</v>
      </c>
      <c r="Q39" s="12">
        <v>4</v>
      </c>
      <c r="R39" s="12"/>
      <c r="T39" s="12">
        <f>IF(ISNUMBER(J39)=TRUE,T$5*(J39-T$4)/(T$3-T$4)+(1-T$5)*(1-(J39-T$4)/(T$3-T$4)),"..")</f>
        <v>0.46250000000000002</v>
      </c>
      <c r="U39" s="12">
        <f>IF(ISNUMBER(K39)=TRUE,U$5*(K39-U$4)/(U$3-U$4)+(1-U$5)*(1-(K39-U$4)/(U$3-U$4)),"..")</f>
        <v>0.4</v>
      </c>
      <c r="V39" s="12">
        <f>IF(ISNUMBER(L39)=TRUE,V$5*(L39-V$4)/(V$3-V$4)+(1-V$5)*(1-(L39-V$4)/(V$3-V$4)),"..")</f>
        <v>0.433334</v>
      </c>
      <c r="W39" s="12">
        <f>IF(ISNUMBER(M39)=TRUE,W$5*(M39-W$4)/(W$3-W$4)+(1-W$5)*(1-(M39-W$4)/(W$3-W$4)),"..")</f>
        <v>0.35</v>
      </c>
      <c r="X39" s="12">
        <f>IF(ISNUMBER(N39)=TRUE,X$5*(N39-X$4)/(X$3-X$4)+(1-X$5)*(1-(N39-X$4)/(X$3-X$4)),"..")</f>
        <v>0.4</v>
      </c>
      <c r="Y39" s="12">
        <f>IF(ISNUMBER(O39)=TRUE,Y$5*(O39-Y$4)/(Y$3-Y$4)+(1-Y$5)*(1-(O39-Y$4)/(Y$3-Y$4)),"..")</f>
        <v>0.47499999999999998</v>
      </c>
      <c r="Z39" s="12">
        <f>IF(ISNUMBER(P39)=TRUE,Z$5*(P39-Z$4)/(Z$3-Z$4)+(1-Z$5)*(1-(P39-Z$4)/(Z$3-Z$4)),"..")</f>
        <v>0.6</v>
      </c>
      <c r="AA39" s="12">
        <f>IF(ISNUMBER(Q39)=TRUE,AA$5*(Q39-AA$4)/(AA$3-AA$4)+(1-AA$5)*(1-(Q39-AA$4)/(AA$3-AA$4)),"..")</f>
        <v>0.6</v>
      </c>
    </row>
    <row r="40" spans="1:27" x14ac:dyDescent="0.35">
      <c r="A40" s="19" t="s">
        <v>99</v>
      </c>
      <c r="B40" s="19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2">
        <v>0</v>
      </c>
      <c r="H40" s="12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Q40" s="12" t="s">
        <v>118</v>
      </c>
      <c r="R40" s="12"/>
      <c r="T40" s="12" t="str">
        <f>IF(ISNUMBER(J40)=TRUE,T$5*(J40-T$4)/(T$3-T$4)+(1-T$5)*(1-(J40-T$4)/(T$3-T$4)),"..")</f>
        <v>..</v>
      </c>
      <c r="U40" s="12" t="str">
        <f>IF(ISNUMBER(K40)=TRUE,U$5*(K40-U$4)/(U$3-U$4)+(1-U$5)*(1-(K40-U$4)/(U$3-U$4)),"..")</f>
        <v>..</v>
      </c>
      <c r="V40" s="12" t="str">
        <f>IF(ISNUMBER(L40)=TRUE,V$5*(L40-V$4)/(V$3-V$4)+(1-V$5)*(1-(L40-V$4)/(V$3-V$4)),"..")</f>
        <v>..</v>
      </c>
      <c r="W40" s="12" t="str">
        <f>IF(ISNUMBER(M40)=TRUE,W$5*(M40-W$4)/(W$3-W$4)+(1-W$5)*(1-(M40-W$4)/(W$3-W$4)),"..")</f>
        <v>..</v>
      </c>
      <c r="X40" s="12" t="str">
        <f>IF(ISNUMBER(N40)=TRUE,X$5*(N40-X$4)/(X$3-X$4)+(1-X$5)*(1-(N40-X$4)/(X$3-X$4)),"..")</f>
        <v>..</v>
      </c>
      <c r="Y40" s="12" t="str">
        <f>IF(ISNUMBER(O40)=TRUE,Y$5*(O40-Y$4)/(Y$3-Y$4)+(1-Y$5)*(1-(O40-Y$4)/(Y$3-Y$4)),"..")</f>
        <v>..</v>
      </c>
      <c r="Z40" s="12" t="str">
        <f>IF(ISNUMBER(P40)=TRUE,Z$5*(P40-Z$4)/(Z$3-Z$4)+(1-Z$5)*(1-(P40-Z$4)/(Z$3-Z$4)),"..")</f>
        <v>..</v>
      </c>
      <c r="AA40" s="12" t="str">
        <f>IF(ISNUMBER(Q40)=TRUE,AA$5*(Q40-AA$4)/(AA$3-AA$4)+(1-AA$5)*(1-(Q40-AA$4)/(AA$3-AA$4)),"..")</f>
        <v>..</v>
      </c>
    </row>
    <row r="41" spans="1:27" x14ac:dyDescent="0.35">
      <c r="A41" s="19" t="s">
        <v>101</v>
      </c>
      <c r="B41" s="19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2">
        <v>0</v>
      </c>
      <c r="H41" s="12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Q41" s="12" t="s">
        <v>118</v>
      </c>
      <c r="R41" s="12"/>
      <c r="T41" s="12" t="str">
        <f>IF(ISNUMBER(J41)=TRUE,T$5*(J41-T$4)/(T$3-T$4)+(1-T$5)*(1-(J41-T$4)/(T$3-T$4)),"..")</f>
        <v>..</v>
      </c>
      <c r="U41" s="12" t="str">
        <f>IF(ISNUMBER(K41)=TRUE,U$5*(K41-U$4)/(U$3-U$4)+(1-U$5)*(1-(K41-U$4)/(U$3-U$4)),"..")</f>
        <v>..</v>
      </c>
      <c r="V41" s="12" t="str">
        <f>IF(ISNUMBER(L41)=TRUE,V$5*(L41-V$4)/(V$3-V$4)+(1-V$5)*(1-(L41-V$4)/(V$3-V$4)),"..")</f>
        <v>..</v>
      </c>
      <c r="W41" s="12" t="str">
        <f>IF(ISNUMBER(M41)=TRUE,W$5*(M41-W$4)/(W$3-W$4)+(1-W$5)*(1-(M41-W$4)/(W$3-W$4)),"..")</f>
        <v>..</v>
      </c>
      <c r="X41" s="12" t="str">
        <f>IF(ISNUMBER(N41)=TRUE,X$5*(N41-X$4)/(X$3-X$4)+(1-X$5)*(1-(N41-X$4)/(X$3-X$4)),"..")</f>
        <v>..</v>
      </c>
      <c r="Y41" s="12" t="str">
        <f>IF(ISNUMBER(O41)=TRUE,Y$5*(O41-Y$4)/(Y$3-Y$4)+(1-Y$5)*(1-(O41-Y$4)/(Y$3-Y$4)),"..")</f>
        <v>..</v>
      </c>
      <c r="Z41" s="12" t="str">
        <f>IF(ISNUMBER(P41)=TRUE,Z$5*(P41-Z$4)/(Z$3-Z$4)+(1-Z$5)*(1-(P41-Z$4)/(Z$3-Z$4)),"..")</f>
        <v>..</v>
      </c>
      <c r="AA41" s="12" t="str">
        <f>IF(ISNUMBER(Q41)=TRUE,AA$5*(Q41-AA$4)/(AA$3-AA$4)+(1-AA$5)*(1-(Q41-AA$4)/(AA$3-AA$4)),"..")</f>
        <v>..</v>
      </c>
    </row>
    <row r="42" spans="1:27" x14ac:dyDescent="0.35">
      <c r="A42" s="19" t="s">
        <v>59</v>
      </c>
      <c r="B42" s="19" t="s">
        <v>58</v>
      </c>
      <c r="C42" s="12">
        <v>0.48333333333333339</v>
      </c>
      <c r="D42" s="12">
        <v>0.47916666666666669</v>
      </c>
      <c r="E42" s="12">
        <v>0.35</v>
      </c>
      <c r="F42" s="12">
        <v>0.2</v>
      </c>
      <c r="G42" s="12">
        <v>1</v>
      </c>
      <c r="H42" s="12"/>
      <c r="J42" s="12">
        <v>3.1875</v>
      </c>
      <c r="K42" s="12">
        <v>3.5</v>
      </c>
      <c r="L42" s="12">
        <v>3.5</v>
      </c>
      <c r="M42" s="12">
        <v>2.875</v>
      </c>
      <c r="N42" s="12">
        <v>2</v>
      </c>
      <c r="O42" s="12">
        <v>2.75</v>
      </c>
      <c r="P42" s="12">
        <v>3.625</v>
      </c>
      <c r="Q42" s="12">
        <v>3.75</v>
      </c>
      <c r="R42" s="12"/>
      <c r="T42" s="12">
        <f>IF(ISNUMBER(J42)=TRUE,T$5*(J42-T$4)/(T$3-T$4)+(1-T$5)*(1-(J42-T$4)/(T$3-T$4)),"..")</f>
        <v>0.4375</v>
      </c>
      <c r="U42" s="12">
        <f>IF(ISNUMBER(K42)=TRUE,U$5*(K42-U$4)/(U$3-U$4)+(1-U$5)*(1-(K42-U$4)/(U$3-U$4)),"..")</f>
        <v>0.5</v>
      </c>
      <c r="V42" s="12">
        <f>IF(ISNUMBER(L42)=TRUE,V$5*(L42-V$4)/(V$3-V$4)+(1-V$5)*(1-(L42-V$4)/(V$3-V$4)),"..")</f>
        <v>0.5</v>
      </c>
      <c r="W42" s="12">
        <f>IF(ISNUMBER(M42)=TRUE,W$5*(M42-W$4)/(W$3-W$4)+(1-W$5)*(1-(M42-W$4)/(W$3-W$4)),"..")</f>
        <v>0.375</v>
      </c>
      <c r="X42" s="12">
        <f>IF(ISNUMBER(N42)=TRUE,X$5*(N42-X$4)/(X$3-X$4)+(1-X$5)*(1-(N42-X$4)/(X$3-X$4)),"..")</f>
        <v>0.2</v>
      </c>
      <c r="Y42" s="12">
        <f>IF(ISNUMBER(O42)=TRUE,Y$5*(O42-Y$4)/(Y$3-Y$4)+(1-Y$5)*(1-(O42-Y$4)/(Y$3-Y$4)),"..")</f>
        <v>0.35</v>
      </c>
      <c r="Z42" s="12">
        <f>IF(ISNUMBER(P42)=TRUE,Z$5*(P42-Z$4)/(Z$3-Z$4)+(1-Z$5)*(1-(P42-Z$4)/(Z$3-Z$4)),"..")</f>
        <v>0.52500000000000002</v>
      </c>
      <c r="AA42" s="12">
        <f>IF(ISNUMBER(Q42)=TRUE,AA$5*(Q42-AA$4)/(AA$3-AA$4)+(1-AA$5)*(1-(Q42-AA$4)/(AA$3-AA$4)),"..")</f>
        <v>0.55000000000000004</v>
      </c>
    </row>
    <row r="43" spans="1:27" x14ac:dyDescent="0.35">
      <c r="A43" s="19" t="s">
        <v>103</v>
      </c>
      <c r="B43" s="19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2">
        <v>0</v>
      </c>
      <c r="H43" s="12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Q43" s="12" t="s">
        <v>118</v>
      </c>
      <c r="R43" s="12"/>
      <c r="T43" s="12" t="str">
        <f>IF(ISNUMBER(J43)=TRUE,T$5*(J43-T$4)/(T$3-T$4)+(1-T$5)*(1-(J43-T$4)/(T$3-T$4)),"..")</f>
        <v>..</v>
      </c>
      <c r="U43" s="12" t="str">
        <f>IF(ISNUMBER(K43)=TRUE,U$5*(K43-U$4)/(U$3-U$4)+(1-U$5)*(1-(K43-U$4)/(U$3-U$4)),"..")</f>
        <v>..</v>
      </c>
      <c r="V43" s="12" t="str">
        <f>IF(ISNUMBER(L43)=TRUE,V$5*(L43-V$4)/(V$3-V$4)+(1-V$5)*(1-(L43-V$4)/(V$3-V$4)),"..")</f>
        <v>..</v>
      </c>
      <c r="W43" s="12" t="str">
        <f>IF(ISNUMBER(M43)=TRUE,W$5*(M43-W$4)/(W$3-W$4)+(1-W$5)*(1-(M43-W$4)/(W$3-W$4)),"..")</f>
        <v>..</v>
      </c>
      <c r="X43" s="12" t="str">
        <f>IF(ISNUMBER(N43)=TRUE,X$5*(N43-X$4)/(X$3-X$4)+(1-X$5)*(1-(N43-X$4)/(X$3-X$4)),"..")</f>
        <v>..</v>
      </c>
      <c r="Y43" s="12" t="str">
        <f>IF(ISNUMBER(O43)=TRUE,Y$5*(O43-Y$4)/(Y$3-Y$4)+(1-Y$5)*(1-(O43-Y$4)/(Y$3-Y$4)),"..")</f>
        <v>..</v>
      </c>
      <c r="Z43" s="12" t="str">
        <f>IF(ISNUMBER(P43)=TRUE,Z$5*(P43-Z$4)/(Z$3-Z$4)+(1-Z$5)*(1-(P43-Z$4)/(Z$3-Z$4)),"..")</f>
        <v>..</v>
      </c>
      <c r="AA43" s="12" t="str">
        <f>IF(ISNUMBER(Q43)=TRUE,AA$5*(Q43-AA$4)/(AA$3-AA$4)+(1-AA$5)*(1-(Q43-AA$4)/(AA$3-AA$4)),"..")</f>
        <v>..</v>
      </c>
    </row>
    <row r="44" spans="1:27" x14ac:dyDescent="0.35">
      <c r="A44" s="19" t="s">
        <v>61</v>
      </c>
      <c r="B44" s="19" t="s">
        <v>60</v>
      </c>
      <c r="C44" s="12">
        <v>0.54999999999999993</v>
      </c>
      <c r="D44" s="12">
        <v>0.53333333333333333</v>
      </c>
      <c r="E44" s="12">
        <v>0.42499999999999999</v>
      </c>
      <c r="F44" s="12">
        <v>0.53333399999999997</v>
      </c>
      <c r="G44" s="12">
        <v>1</v>
      </c>
      <c r="H44" s="12"/>
      <c r="J44" s="12">
        <v>3.75</v>
      </c>
      <c r="K44" s="12">
        <v>3.75</v>
      </c>
      <c r="L44" s="12">
        <v>3.5</v>
      </c>
      <c r="M44" s="12">
        <v>3.75</v>
      </c>
      <c r="N44" s="12">
        <v>3.6666699999999999</v>
      </c>
      <c r="O44" s="12">
        <v>3.125</v>
      </c>
      <c r="P44" s="12">
        <v>4</v>
      </c>
      <c r="Q44" s="12">
        <v>3.5</v>
      </c>
      <c r="R44" s="12"/>
      <c r="T44" s="12">
        <f>IF(ISNUMBER(J44)=TRUE,T$5*(J44-T$4)/(T$3-T$4)+(1-T$5)*(1-(J44-T$4)/(T$3-T$4)),"..")</f>
        <v>0.55000000000000004</v>
      </c>
      <c r="U44" s="12">
        <f>IF(ISNUMBER(K44)=TRUE,U$5*(K44-U$4)/(U$3-U$4)+(1-U$5)*(1-(K44-U$4)/(U$3-U$4)),"..")</f>
        <v>0.55000000000000004</v>
      </c>
      <c r="V44" s="12">
        <f>IF(ISNUMBER(L44)=TRUE,V$5*(L44-V$4)/(V$3-V$4)+(1-V$5)*(1-(L44-V$4)/(V$3-V$4)),"..")</f>
        <v>0.5</v>
      </c>
      <c r="W44" s="12">
        <f>IF(ISNUMBER(M44)=TRUE,W$5*(M44-W$4)/(W$3-W$4)+(1-W$5)*(1-(M44-W$4)/(W$3-W$4)),"..")</f>
        <v>0.55000000000000004</v>
      </c>
      <c r="X44" s="12">
        <f>IF(ISNUMBER(N44)=TRUE,X$5*(N44-X$4)/(X$3-X$4)+(1-X$5)*(1-(N44-X$4)/(X$3-X$4)),"..")</f>
        <v>0.53333399999999997</v>
      </c>
      <c r="Y44" s="12">
        <f>IF(ISNUMBER(O44)=TRUE,Y$5*(O44-Y$4)/(Y$3-Y$4)+(1-Y$5)*(1-(O44-Y$4)/(Y$3-Y$4)),"..")</f>
        <v>0.42499999999999999</v>
      </c>
      <c r="Z44" s="12">
        <f>IF(ISNUMBER(P44)=TRUE,Z$5*(P44-Z$4)/(Z$3-Z$4)+(1-Z$5)*(1-(P44-Z$4)/(Z$3-Z$4)),"..")</f>
        <v>0.6</v>
      </c>
      <c r="AA44" s="12">
        <f>IF(ISNUMBER(Q44)=TRUE,AA$5*(Q44-AA$4)/(AA$3-AA$4)+(1-AA$5)*(1-(Q44-AA$4)/(AA$3-AA$4)),"..")</f>
        <v>0.5</v>
      </c>
    </row>
    <row r="45" spans="1:27" x14ac:dyDescent="0.35">
      <c r="A45" s="19" t="s">
        <v>63</v>
      </c>
      <c r="B45" s="19" t="s">
        <v>62</v>
      </c>
      <c r="C45" s="12" t="s">
        <v>118</v>
      </c>
      <c r="D45" s="12" t="s">
        <v>118</v>
      </c>
      <c r="E45" s="12" t="s">
        <v>118</v>
      </c>
      <c r="F45" s="12" t="s">
        <v>118</v>
      </c>
      <c r="G45" s="12">
        <v>0</v>
      </c>
      <c r="H45" s="12"/>
      <c r="J45" s="12" t="s">
        <v>118</v>
      </c>
      <c r="K45" s="12" t="s">
        <v>118</v>
      </c>
      <c r="L45" s="12" t="s">
        <v>118</v>
      </c>
      <c r="M45" s="12" t="s">
        <v>118</v>
      </c>
      <c r="N45" s="12" t="s">
        <v>118</v>
      </c>
      <c r="O45" s="12" t="s">
        <v>118</v>
      </c>
      <c r="P45" s="12" t="s">
        <v>118</v>
      </c>
      <c r="Q45" s="12" t="s">
        <v>118</v>
      </c>
      <c r="R45" s="12"/>
      <c r="T45" s="12" t="str">
        <f>IF(ISNUMBER(J45)=TRUE,T$5*(J45-T$4)/(T$3-T$4)+(1-T$5)*(1-(J45-T$4)/(T$3-T$4)),"..")</f>
        <v>..</v>
      </c>
      <c r="U45" s="12" t="str">
        <f>IF(ISNUMBER(K45)=TRUE,U$5*(K45-U$4)/(U$3-U$4)+(1-U$5)*(1-(K45-U$4)/(U$3-U$4)),"..")</f>
        <v>..</v>
      </c>
      <c r="V45" s="12" t="str">
        <f>IF(ISNUMBER(L45)=TRUE,V$5*(L45-V$4)/(V$3-V$4)+(1-V$5)*(1-(L45-V$4)/(V$3-V$4)),"..")</f>
        <v>..</v>
      </c>
      <c r="W45" s="12" t="str">
        <f>IF(ISNUMBER(M45)=TRUE,W$5*(M45-W$4)/(W$3-W$4)+(1-W$5)*(1-(M45-W$4)/(W$3-W$4)),"..")</f>
        <v>..</v>
      </c>
      <c r="X45" s="12" t="str">
        <f>IF(ISNUMBER(N45)=TRUE,X$5*(N45-X$4)/(X$3-X$4)+(1-X$5)*(1-(N45-X$4)/(X$3-X$4)),"..")</f>
        <v>..</v>
      </c>
      <c r="Y45" s="12" t="str">
        <f>IF(ISNUMBER(O45)=TRUE,Y$5*(O45-Y$4)/(Y$3-Y$4)+(1-Y$5)*(1-(O45-Y$4)/(Y$3-Y$4)),"..")</f>
        <v>..</v>
      </c>
      <c r="Z45" s="12" t="str">
        <f>IF(ISNUMBER(P45)=TRUE,Z$5*(P45-Z$4)/(Z$3-Z$4)+(1-Z$5)*(1-(P45-Z$4)/(Z$3-Z$4)),"..")</f>
        <v>..</v>
      </c>
      <c r="AA45" s="12" t="str">
        <f>IF(ISNUMBER(Q45)=TRUE,AA$5*(Q45-AA$4)/(AA$3-AA$4)+(1-AA$5)*(1-(Q45-AA$4)/(AA$3-AA$4)),"..")</f>
        <v>..</v>
      </c>
    </row>
    <row r="46" spans="1:27" x14ac:dyDescent="0.35">
      <c r="A46" s="19" t="s">
        <v>65</v>
      </c>
      <c r="B46" s="19" t="s">
        <v>64</v>
      </c>
      <c r="C46" s="12">
        <v>0.79166666666666663</v>
      </c>
      <c r="D46" s="12">
        <v>0.75416666666666676</v>
      </c>
      <c r="E46" s="12">
        <v>0.77500000000000002</v>
      </c>
      <c r="F46" s="12">
        <v>0.7</v>
      </c>
      <c r="G46" s="12">
        <v>1</v>
      </c>
      <c r="H46" s="12"/>
      <c r="J46" s="12">
        <v>4.3125</v>
      </c>
      <c r="K46" s="12">
        <v>5</v>
      </c>
      <c r="L46" s="12">
        <v>5</v>
      </c>
      <c r="M46" s="12">
        <v>4.625</v>
      </c>
      <c r="N46" s="12">
        <v>4.5</v>
      </c>
      <c r="O46" s="12">
        <v>4.875</v>
      </c>
      <c r="P46" s="12">
        <v>5.25</v>
      </c>
      <c r="Q46" s="12">
        <v>5</v>
      </c>
      <c r="R46" s="12"/>
      <c r="T46" s="12">
        <f>IF(ISNUMBER(J46)=TRUE,T$5*(J46-T$4)/(T$3-T$4)+(1-T$5)*(1-(J46-T$4)/(T$3-T$4)),"..")</f>
        <v>0.66249999999999998</v>
      </c>
      <c r="U46" s="12">
        <f>IF(ISNUMBER(K46)=TRUE,U$5*(K46-U$4)/(U$3-U$4)+(1-U$5)*(1-(K46-U$4)/(U$3-U$4)),"..")</f>
        <v>0.8</v>
      </c>
      <c r="V46" s="12">
        <f>IF(ISNUMBER(L46)=TRUE,V$5*(L46-V$4)/(V$3-V$4)+(1-V$5)*(1-(L46-V$4)/(V$3-V$4)),"..")</f>
        <v>0.8</v>
      </c>
      <c r="W46" s="12">
        <f>IF(ISNUMBER(M46)=TRUE,W$5*(M46-W$4)/(W$3-W$4)+(1-W$5)*(1-(M46-W$4)/(W$3-W$4)),"..")</f>
        <v>0.72499999999999998</v>
      </c>
      <c r="X46" s="12">
        <f>IF(ISNUMBER(N46)=TRUE,X$5*(N46-X$4)/(X$3-X$4)+(1-X$5)*(1-(N46-X$4)/(X$3-X$4)),"..")</f>
        <v>0.7</v>
      </c>
      <c r="Y46" s="12">
        <f>IF(ISNUMBER(O46)=TRUE,Y$5*(O46-Y$4)/(Y$3-Y$4)+(1-Y$5)*(1-(O46-Y$4)/(Y$3-Y$4)),"..")</f>
        <v>0.77500000000000002</v>
      </c>
      <c r="Z46" s="12">
        <f>IF(ISNUMBER(P46)=TRUE,Z$5*(P46-Z$4)/(Z$3-Z$4)+(1-Z$5)*(1-(P46-Z$4)/(Z$3-Z$4)),"..")</f>
        <v>0.85</v>
      </c>
      <c r="AA46" s="12">
        <f>IF(ISNUMBER(Q46)=TRUE,AA$5*(Q46-AA$4)/(AA$3-AA$4)+(1-AA$5)*(1-(Q46-AA$4)/(AA$3-AA$4)),"..")</f>
        <v>0.8</v>
      </c>
    </row>
    <row r="47" spans="1:27" x14ac:dyDescent="0.35">
      <c r="A47" s="19" t="s">
        <v>67</v>
      </c>
      <c r="B47" s="19" t="s">
        <v>66</v>
      </c>
      <c r="C47" s="12">
        <v>0.45</v>
      </c>
      <c r="D47" s="12">
        <v>0.40972199999999998</v>
      </c>
      <c r="E47" s="12">
        <v>0.42499999999999999</v>
      </c>
      <c r="F47" s="12">
        <v>0.5</v>
      </c>
      <c r="G47" s="12">
        <v>1</v>
      </c>
      <c r="H47" s="12"/>
      <c r="J47" s="12">
        <v>3.0625</v>
      </c>
      <c r="K47" s="12">
        <v>2.75</v>
      </c>
      <c r="L47" s="12">
        <v>3.3333300000000001</v>
      </c>
      <c r="M47" s="12">
        <v>2.625</v>
      </c>
      <c r="N47" s="12">
        <v>3.5</v>
      </c>
      <c r="O47" s="12">
        <v>3.125</v>
      </c>
      <c r="P47" s="12">
        <v>3.625</v>
      </c>
      <c r="Q47" s="12">
        <v>3.5</v>
      </c>
      <c r="R47" s="12"/>
      <c r="T47" s="12">
        <f>IF(ISNUMBER(J47)=TRUE,T$5*(J47-T$4)/(T$3-T$4)+(1-T$5)*(1-(J47-T$4)/(T$3-T$4)),"..")</f>
        <v>0.41249999999999998</v>
      </c>
      <c r="U47" s="12">
        <f>IF(ISNUMBER(K47)=TRUE,U$5*(K47-U$4)/(U$3-U$4)+(1-U$5)*(1-(K47-U$4)/(U$3-U$4)),"..")</f>
        <v>0.35</v>
      </c>
      <c r="V47" s="12">
        <f>IF(ISNUMBER(L47)=TRUE,V$5*(L47-V$4)/(V$3-V$4)+(1-V$5)*(1-(L47-V$4)/(V$3-V$4)),"..")</f>
        <v>0.46666600000000003</v>
      </c>
      <c r="W47" s="12">
        <f>IF(ISNUMBER(M47)=TRUE,W$5*(M47-W$4)/(W$3-W$4)+(1-W$5)*(1-(M47-W$4)/(W$3-W$4)),"..")</f>
        <v>0.32500000000000001</v>
      </c>
      <c r="X47" s="12">
        <f>IF(ISNUMBER(N47)=TRUE,X$5*(N47-X$4)/(X$3-X$4)+(1-X$5)*(1-(N47-X$4)/(X$3-X$4)),"..")</f>
        <v>0.5</v>
      </c>
      <c r="Y47" s="12">
        <f>IF(ISNUMBER(O47)=TRUE,Y$5*(O47-Y$4)/(Y$3-Y$4)+(1-Y$5)*(1-(O47-Y$4)/(Y$3-Y$4)),"..")</f>
        <v>0.42499999999999999</v>
      </c>
      <c r="Z47" s="12">
        <f>IF(ISNUMBER(P47)=TRUE,Z$5*(P47-Z$4)/(Z$3-Z$4)+(1-Z$5)*(1-(P47-Z$4)/(Z$3-Z$4)),"..")</f>
        <v>0.52500000000000002</v>
      </c>
      <c r="AA47" s="12">
        <f>IF(ISNUMBER(Q47)=TRUE,AA$5*(Q47-AA$4)/(AA$3-AA$4)+(1-AA$5)*(1-(Q47-AA$4)/(AA$3-AA$4)),"..")</f>
        <v>0.5</v>
      </c>
    </row>
    <row r="48" spans="1:27" x14ac:dyDescent="0.35">
      <c r="A48" s="19" t="s">
        <v>69</v>
      </c>
      <c r="B48" s="19" t="s">
        <v>68</v>
      </c>
      <c r="C48" s="12">
        <v>0.72499999999999998</v>
      </c>
      <c r="D48" s="12">
        <v>0.67638866666666664</v>
      </c>
      <c r="E48" s="12">
        <v>0.7</v>
      </c>
      <c r="F48" s="12">
        <v>0.6</v>
      </c>
      <c r="G48" s="12">
        <v>1</v>
      </c>
      <c r="H48" s="12"/>
      <c r="J48" s="12">
        <v>4.3125</v>
      </c>
      <c r="K48" s="12">
        <v>4.5</v>
      </c>
      <c r="L48" s="12">
        <v>4.3333300000000001</v>
      </c>
      <c r="M48" s="12">
        <v>4.125</v>
      </c>
      <c r="N48" s="12">
        <v>4</v>
      </c>
      <c r="O48" s="12">
        <v>4.5</v>
      </c>
      <c r="P48" s="12">
        <v>4.5</v>
      </c>
      <c r="Q48" s="12">
        <v>5.25</v>
      </c>
      <c r="R48" s="12"/>
      <c r="T48" s="12">
        <f>IF(ISNUMBER(J48)=TRUE,T$5*(J48-T$4)/(T$3-T$4)+(1-T$5)*(1-(J48-T$4)/(T$3-T$4)),"..")</f>
        <v>0.66249999999999998</v>
      </c>
      <c r="U48" s="12">
        <f>IF(ISNUMBER(K48)=TRUE,U$5*(K48-U$4)/(U$3-U$4)+(1-U$5)*(1-(K48-U$4)/(U$3-U$4)),"..")</f>
        <v>0.7</v>
      </c>
      <c r="V48" s="12">
        <f>IF(ISNUMBER(L48)=TRUE,V$5*(L48-V$4)/(V$3-V$4)+(1-V$5)*(1-(L48-V$4)/(V$3-V$4)),"..")</f>
        <v>0.66666599999999998</v>
      </c>
      <c r="W48" s="12">
        <f>IF(ISNUMBER(M48)=TRUE,W$5*(M48-W$4)/(W$3-W$4)+(1-W$5)*(1-(M48-W$4)/(W$3-W$4)),"..")</f>
        <v>0.625</v>
      </c>
      <c r="X48" s="12">
        <f>IF(ISNUMBER(N48)=TRUE,X$5*(N48-X$4)/(X$3-X$4)+(1-X$5)*(1-(N48-X$4)/(X$3-X$4)),"..")</f>
        <v>0.6</v>
      </c>
      <c r="Y48" s="12">
        <f>IF(ISNUMBER(O48)=TRUE,Y$5*(O48-Y$4)/(Y$3-Y$4)+(1-Y$5)*(1-(O48-Y$4)/(Y$3-Y$4)),"..")</f>
        <v>0.7</v>
      </c>
      <c r="Z48" s="12">
        <f>IF(ISNUMBER(P48)=TRUE,Z$5*(P48-Z$4)/(Z$3-Z$4)+(1-Z$5)*(1-(P48-Z$4)/(Z$3-Z$4)),"..")</f>
        <v>0.7</v>
      </c>
      <c r="AA48" s="12">
        <f>IF(ISNUMBER(Q48)=TRUE,AA$5*(Q48-AA$4)/(AA$3-AA$4)+(1-AA$5)*(1-(Q48-AA$4)/(AA$3-AA$4)),"..")</f>
        <v>0.85</v>
      </c>
    </row>
    <row r="49" spans="1:27" x14ac:dyDescent="0.35">
      <c r="A49" s="19" t="s">
        <v>105</v>
      </c>
      <c r="B49" s="19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2">
        <v>0</v>
      </c>
      <c r="H49" s="12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Q49" s="12" t="s">
        <v>118</v>
      </c>
      <c r="R49" s="12"/>
      <c r="T49" s="12" t="str">
        <f>IF(ISNUMBER(J49)=TRUE,T$5*(J49-T$4)/(T$3-T$4)+(1-T$5)*(1-(J49-T$4)/(T$3-T$4)),"..")</f>
        <v>..</v>
      </c>
      <c r="U49" s="12" t="str">
        <f>IF(ISNUMBER(K49)=TRUE,U$5*(K49-U$4)/(U$3-U$4)+(1-U$5)*(1-(K49-U$4)/(U$3-U$4)),"..")</f>
        <v>..</v>
      </c>
      <c r="V49" s="12" t="str">
        <f>IF(ISNUMBER(L49)=TRUE,V$5*(L49-V$4)/(V$3-V$4)+(1-V$5)*(1-(L49-V$4)/(V$3-V$4)),"..")</f>
        <v>..</v>
      </c>
      <c r="W49" s="12" t="str">
        <f>IF(ISNUMBER(M49)=TRUE,W$5*(M49-W$4)/(W$3-W$4)+(1-W$5)*(1-(M49-W$4)/(W$3-W$4)),"..")</f>
        <v>..</v>
      </c>
      <c r="X49" s="12" t="str">
        <f>IF(ISNUMBER(N49)=TRUE,X$5*(N49-X$4)/(X$3-X$4)+(1-X$5)*(1-(N49-X$4)/(X$3-X$4)),"..")</f>
        <v>..</v>
      </c>
      <c r="Y49" s="12" t="str">
        <f>IF(ISNUMBER(O49)=TRUE,Y$5*(O49-Y$4)/(Y$3-Y$4)+(1-Y$5)*(1-(O49-Y$4)/(Y$3-Y$4)),"..")</f>
        <v>..</v>
      </c>
      <c r="Z49" s="12" t="str">
        <f>IF(ISNUMBER(P49)=TRUE,Z$5*(P49-Z$4)/(Z$3-Z$4)+(1-Z$5)*(1-(P49-Z$4)/(Z$3-Z$4)),"..")</f>
        <v>..</v>
      </c>
      <c r="AA49" s="12" t="str">
        <f>IF(ISNUMBER(Q49)=TRUE,AA$5*(Q49-AA$4)/(AA$3-AA$4)+(1-AA$5)*(1-(Q49-AA$4)/(AA$3-AA$4)),"..")</f>
        <v>..</v>
      </c>
    </row>
    <row r="50" spans="1:27" x14ac:dyDescent="0.35">
      <c r="A50" s="19" t="s">
        <v>71</v>
      </c>
      <c r="B50" s="19" t="s">
        <v>70</v>
      </c>
      <c r="C50" s="12">
        <v>0.48333333333333334</v>
      </c>
      <c r="D50" s="12">
        <v>0.47777799999999998</v>
      </c>
      <c r="E50" s="12">
        <v>0.375</v>
      </c>
      <c r="F50" s="12">
        <v>0.5</v>
      </c>
      <c r="G50" s="12">
        <v>1</v>
      </c>
      <c r="H50" s="12"/>
      <c r="J50" s="12">
        <v>3.5</v>
      </c>
      <c r="K50" s="12">
        <v>3.5</v>
      </c>
      <c r="L50" s="12">
        <v>3.1666699999999999</v>
      </c>
      <c r="M50" s="12">
        <v>3.125</v>
      </c>
      <c r="N50" s="12">
        <v>3.5</v>
      </c>
      <c r="O50" s="12">
        <v>2.875</v>
      </c>
      <c r="P50" s="12">
        <v>3.625</v>
      </c>
      <c r="Q50" s="12">
        <v>3.5</v>
      </c>
      <c r="R50" s="12"/>
      <c r="T50" s="12">
        <f>IF(ISNUMBER(J50)=TRUE,T$5*(J50-T$4)/(T$3-T$4)+(1-T$5)*(1-(J50-T$4)/(T$3-T$4)),"..")</f>
        <v>0.5</v>
      </c>
      <c r="U50" s="12">
        <f>IF(ISNUMBER(K50)=TRUE,U$5*(K50-U$4)/(U$3-U$4)+(1-U$5)*(1-(K50-U$4)/(U$3-U$4)),"..")</f>
        <v>0.5</v>
      </c>
      <c r="V50" s="12">
        <f>IF(ISNUMBER(L50)=TRUE,V$5*(L50-V$4)/(V$3-V$4)+(1-V$5)*(1-(L50-V$4)/(V$3-V$4)),"..")</f>
        <v>0.433334</v>
      </c>
      <c r="W50" s="12">
        <f>IF(ISNUMBER(M50)=TRUE,W$5*(M50-W$4)/(W$3-W$4)+(1-W$5)*(1-(M50-W$4)/(W$3-W$4)),"..")</f>
        <v>0.42499999999999999</v>
      </c>
      <c r="X50" s="12">
        <f>IF(ISNUMBER(N50)=TRUE,X$5*(N50-X$4)/(X$3-X$4)+(1-X$5)*(1-(N50-X$4)/(X$3-X$4)),"..")</f>
        <v>0.5</v>
      </c>
      <c r="Y50" s="12">
        <f>IF(ISNUMBER(O50)=TRUE,Y$5*(O50-Y$4)/(Y$3-Y$4)+(1-Y$5)*(1-(O50-Y$4)/(Y$3-Y$4)),"..")</f>
        <v>0.375</v>
      </c>
      <c r="Z50" s="12">
        <f>IF(ISNUMBER(P50)=TRUE,Z$5*(P50-Z$4)/(Z$3-Z$4)+(1-Z$5)*(1-(P50-Z$4)/(Z$3-Z$4)),"..")</f>
        <v>0.52500000000000002</v>
      </c>
      <c r="AA50" s="12">
        <f>IF(ISNUMBER(Q50)=TRUE,AA$5*(Q50-AA$4)/(AA$3-AA$4)+(1-AA$5)*(1-(Q50-AA$4)/(AA$3-AA$4)),"..")</f>
        <v>0.5</v>
      </c>
    </row>
    <row r="51" spans="1:27" x14ac:dyDescent="0.35">
      <c r="A51" s="19" t="s">
        <v>73</v>
      </c>
      <c r="B51" s="19" t="s">
        <v>72</v>
      </c>
      <c r="C51" s="12">
        <v>0.11666666666666665</v>
      </c>
      <c r="D51" s="12">
        <v>0.125</v>
      </c>
      <c r="E51" s="12">
        <v>0.05</v>
      </c>
      <c r="F51" s="12">
        <v>0.1</v>
      </c>
      <c r="G51" s="12">
        <v>1</v>
      </c>
      <c r="H51" s="12"/>
      <c r="J51" s="12">
        <v>2.125</v>
      </c>
      <c r="K51" s="12">
        <v>1.25</v>
      </c>
      <c r="L51" s="12">
        <v>1.5</v>
      </c>
      <c r="M51" s="12">
        <v>1.5</v>
      </c>
      <c r="N51" s="12">
        <v>1.5</v>
      </c>
      <c r="O51" s="12">
        <v>1.25</v>
      </c>
      <c r="P51" s="12">
        <v>1.75</v>
      </c>
      <c r="Q51" s="12">
        <v>1.5</v>
      </c>
      <c r="R51" s="12"/>
      <c r="T51" s="12">
        <f>IF(ISNUMBER(J51)=TRUE,T$5*(J51-T$4)/(T$3-T$4)+(1-T$5)*(1-(J51-T$4)/(T$3-T$4)),"..")</f>
        <v>0.22500000000000001</v>
      </c>
      <c r="U51" s="12">
        <f>IF(ISNUMBER(K51)=TRUE,U$5*(K51-U$4)/(U$3-U$4)+(1-U$5)*(1-(K51-U$4)/(U$3-U$4)),"..")</f>
        <v>0.05</v>
      </c>
      <c r="V51" s="12">
        <f>IF(ISNUMBER(L51)=TRUE,V$5*(L51-V$4)/(V$3-V$4)+(1-V$5)*(1-(L51-V$4)/(V$3-V$4)),"..")</f>
        <v>0.1</v>
      </c>
      <c r="W51" s="12">
        <f>IF(ISNUMBER(M51)=TRUE,W$5*(M51-W$4)/(W$3-W$4)+(1-W$5)*(1-(M51-W$4)/(W$3-W$4)),"..")</f>
        <v>0.1</v>
      </c>
      <c r="X51" s="12">
        <f>IF(ISNUMBER(N51)=TRUE,X$5*(N51-X$4)/(X$3-X$4)+(1-X$5)*(1-(N51-X$4)/(X$3-X$4)),"..")</f>
        <v>0.1</v>
      </c>
      <c r="Y51" s="12">
        <f>IF(ISNUMBER(O51)=TRUE,Y$5*(O51-Y$4)/(Y$3-Y$4)+(1-Y$5)*(1-(O51-Y$4)/(Y$3-Y$4)),"..")</f>
        <v>0.05</v>
      </c>
      <c r="Z51" s="12">
        <f>IF(ISNUMBER(P51)=TRUE,Z$5*(P51-Z$4)/(Z$3-Z$4)+(1-Z$5)*(1-(P51-Z$4)/(Z$3-Z$4)),"..")</f>
        <v>0.15</v>
      </c>
      <c r="AA51" s="12">
        <f>IF(ISNUMBER(Q51)=TRUE,AA$5*(Q51-AA$4)/(AA$3-AA$4)+(1-AA$5)*(1-(Q51-AA$4)/(AA$3-AA$4)),"..")</f>
        <v>0.1</v>
      </c>
    </row>
    <row r="52" spans="1:27" x14ac:dyDescent="0.35">
      <c r="A52" s="19" t="s">
        <v>107</v>
      </c>
      <c r="B52" s="19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2">
        <v>0</v>
      </c>
      <c r="H52" s="12"/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Q52" s="12" t="s">
        <v>118</v>
      </c>
      <c r="R52" s="12"/>
      <c r="T52" s="12" t="str">
        <f>IF(ISNUMBER(J52)=TRUE,T$5*(J52-T$4)/(T$3-T$4)+(1-T$5)*(1-(J52-T$4)/(T$3-T$4)),"..")</f>
        <v>..</v>
      </c>
      <c r="U52" s="12" t="str">
        <f>IF(ISNUMBER(K52)=TRUE,U$5*(K52-U$4)/(U$3-U$4)+(1-U$5)*(1-(K52-U$4)/(U$3-U$4)),"..")</f>
        <v>..</v>
      </c>
      <c r="V52" s="12" t="str">
        <f>IF(ISNUMBER(L52)=TRUE,V$5*(L52-V$4)/(V$3-V$4)+(1-V$5)*(1-(L52-V$4)/(V$3-V$4)),"..")</f>
        <v>..</v>
      </c>
      <c r="W52" s="12" t="str">
        <f>IF(ISNUMBER(M52)=TRUE,W$5*(M52-W$4)/(W$3-W$4)+(1-W$5)*(1-(M52-W$4)/(W$3-W$4)),"..")</f>
        <v>..</v>
      </c>
      <c r="X52" s="12" t="str">
        <f>IF(ISNUMBER(N52)=TRUE,X$5*(N52-X$4)/(X$3-X$4)+(1-X$5)*(1-(N52-X$4)/(X$3-X$4)),"..")</f>
        <v>..</v>
      </c>
      <c r="Y52" s="12" t="str">
        <f>IF(ISNUMBER(O52)=TRUE,Y$5*(O52-Y$4)/(Y$3-Y$4)+(1-Y$5)*(1-(O52-Y$4)/(Y$3-Y$4)),"..")</f>
        <v>..</v>
      </c>
      <c r="Z52" s="12" t="str">
        <f>IF(ISNUMBER(P52)=TRUE,Z$5*(P52-Z$4)/(Z$3-Z$4)+(1-Z$5)*(1-(P52-Z$4)/(Z$3-Z$4)),"..")</f>
        <v>..</v>
      </c>
      <c r="AA52" s="12" t="str">
        <f>IF(ISNUMBER(Q52)=TRUE,AA$5*(Q52-AA$4)/(AA$3-AA$4)+(1-AA$5)*(1-(Q52-AA$4)/(AA$3-AA$4)),"..")</f>
        <v>..</v>
      </c>
    </row>
    <row r="53" spans="1:27" x14ac:dyDescent="0.35">
      <c r="A53" s="19" t="s">
        <v>160</v>
      </c>
      <c r="B53" s="19" t="s">
        <v>159</v>
      </c>
      <c r="C53" s="12">
        <v>0.21666666666666667</v>
      </c>
      <c r="D53" s="12">
        <v>0.2416666666666667</v>
      </c>
      <c r="E53" s="12">
        <v>0.3</v>
      </c>
      <c r="F53" s="12">
        <v>0.2</v>
      </c>
      <c r="G53" s="12">
        <v>1</v>
      </c>
      <c r="H53" s="12"/>
      <c r="J53" s="12">
        <v>2.625</v>
      </c>
      <c r="K53" s="12">
        <v>2</v>
      </c>
      <c r="L53" s="12">
        <v>2</v>
      </c>
      <c r="M53" s="12">
        <v>1.875</v>
      </c>
      <c r="N53" s="12">
        <v>2</v>
      </c>
      <c r="O53" s="12">
        <v>2.5</v>
      </c>
      <c r="P53" s="12">
        <v>2.375</v>
      </c>
      <c r="Q53" s="12">
        <v>2</v>
      </c>
      <c r="R53" s="12"/>
      <c r="T53" s="12">
        <f>IF(ISNUMBER(J53)=TRUE,T$5*(J53-T$4)/(T$3-T$4)+(1-T$5)*(1-(J53-T$4)/(T$3-T$4)),"..")</f>
        <v>0.32500000000000001</v>
      </c>
      <c r="U53" s="12">
        <f>IF(ISNUMBER(K53)=TRUE,U$5*(K53-U$4)/(U$3-U$4)+(1-U$5)*(1-(K53-U$4)/(U$3-U$4)),"..")</f>
        <v>0.2</v>
      </c>
      <c r="V53" s="12">
        <f>IF(ISNUMBER(L53)=TRUE,V$5*(L53-V$4)/(V$3-V$4)+(1-V$5)*(1-(L53-V$4)/(V$3-V$4)),"..")</f>
        <v>0.2</v>
      </c>
      <c r="W53" s="12">
        <f>IF(ISNUMBER(M53)=TRUE,W$5*(M53-W$4)/(W$3-W$4)+(1-W$5)*(1-(M53-W$4)/(W$3-W$4)),"..")</f>
        <v>0.17499999999999999</v>
      </c>
      <c r="X53" s="12">
        <f>IF(ISNUMBER(N53)=TRUE,X$5*(N53-X$4)/(X$3-X$4)+(1-X$5)*(1-(N53-X$4)/(X$3-X$4)),"..")</f>
        <v>0.2</v>
      </c>
      <c r="Y53" s="12">
        <f>IF(ISNUMBER(O53)=TRUE,Y$5*(O53-Y$4)/(Y$3-Y$4)+(1-Y$5)*(1-(O53-Y$4)/(Y$3-Y$4)),"..")</f>
        <v>0.3</v>
      </c>
      <c r="Z53" s="12">
        <f>IF(ISNUMBER(P53)=TRUE,Z$5*(P53-Z$4)/(Z$3-Z$4)+(1-Z$5)*(1-(P53-Z$4)/(Z$3-Z$4)),"..")</f>
        <v>0.27500000000000002</v>
      </c>
      <c r="AA53" s="12">
        <f>IF(ISNUMBER(Q53)=TRUE,AA$5*(Q53-AA$4)/(AA$3-AA$4)+(1-AA$5)*(1-(Q53-AA$4)/(AA$3-AA$4)),"..")</f>
        <v>0.2</v>
      </c>
    </row>
    <row r="54" spans="1:27" x14ac:dyDescent="0.35">
      <c r="A54" s="19" t="s">
        <v>75</v>
      </c>
      <c r="B54" s="19" t="s">
        <v>74</v>
      </c>
      <c r="C54" s="12">
        <v>0.34166666666666662</v>
      </c>
      <c r="D54" s="12">
        <v>0.28888866666666663</v>
      </c>
      <c r="E54" s="12">
        <v>0.32500000000000001</v>
      </c>
      <c r="F54" s="12">
        <v>0.23333399999999999</v>
      </c>
      <c r="G54" s="12">
        <v>1</v>
      </c>
      <c r="H54" s="12"/>
      <c r="J54" s="12">
        <v>2.25</v>
      </c>
      <c r="K54" s="12">
        <v>2.75</v>
      </c>
      <c r="L54" s="12">
        <v>2.3333300000000001</v>
      </c>
      <c r="M54" s="12">
        <v>2.375</v>
      </c>
      <c r="N54" s="12">
        <v>2.1666699999999999</v>
      </c>
      <c r="O54" s="12">
        <v>2.625</v>
      </c>
      <c r="P54" s="12">
        <v>2.75</v>
      </c>
      <c r="Q54" s="12">
        <v>3</v>
      </c>
      <c r="R54" s="12"/>
      <c r="T54" s="12">
        <f>IF(ISNUMBER(J54)=TRUE,T$5*(J54-T$4)/(T$3-T$4)+(1-T$5)*(1-(J54-T$4)/(T$3-T$4)),"..")</f>
        <v>0.25</v>
      </c>
      <c r="U54" s="12">
        <f>IF(ISNUMBER(K54)=TRUE,U$5*(K54-U$4)/(U$3-U$4)+(1-U$5)*(1-(K54-U$4)/(U$3-U$4)),"..")</f>
        <v>0.35</v>
      </c>
      <c r="V54" s="12">
        <f>IF(ISNUMBER(L54)=TRUE,V$5*(L54-V$4)/(V$3-V$4)+(1-V$5)*(1-(L54-V$4)/(V$3-V$4)),"..")</f>
        <v>0.26666600000000001</v>
      </c>
      <c r="W54" s="12">
        <f>IF(ISNUMBER(M54)=TRUE,W$5*(M54-W$4)/(W$3-W$4)+(1-W$5)*(1-(M54-W$4)/(W$3-W$4)),"..")</f>
        <v>0.27500000000000002</v>
      </c>
      <c r="X54" s="12">
        <f>IF(ISNUMBER(N54)=TRUE,X$5*(N54-X$4)/(X$3-X$4)+(1-X$5)*(1-(N54-X$4)/(X$3-X$4)),"..")</f>
        <v>0.23333399999999999</v>
      </c>
      <c r="Y54" s="12">
        <f>IF(ISNUMBER(O54)=TRUE,Y$5*(O54-Y$4)/(Y$3-Y$4)+(1-Y$5)*(1-(O54-Y$4)/(Y$3-Y$4)),"..")</f>
        <v>0.32500000000000001</v>
      </c>
      <c r="Z54" s="12">
        <f>IF(ISNUMBER(P54)=TRUE,Z$5*(P54-Z$4)/(Z$3-Z$4)+(1-Z$5)*(1-(P54-Z$4)/(Z$3-Z$4)),"..")</f>
        <v>0.35</v>
      </c>
      <c r="AA54" s="12">
        <f>IF(ISNUMBER(Q54)=TRUE,AA$5*(Q54-AA$4)/(AA$3-AA$4)+(1-AA$5)*(1-(Q54-AA$4)/(AA$3-AA$4)),"..")</f>
        <v>0.4</v>
      </c>
    </row>
    <row r="55" spans="1:27" x14ac:dyDescent="0.35">
      <c r="A55" s="19" t="s">
        <v>109</v>
      </c>
      <c r="B55" s="19" t="s">
        <v>108</v>
      </c>
      <c r="C55" s="12" t="s">
        <v>118</v>
      </c>
      <c r="D55" s="12" t="s">
        <v>118</v>
      </c>
      <c r="E55" s="12" t="s">
        <v>118</v>
      </c>
      <c r="F55" s="12" t="s">
        <v>118</v>
      </c>
      <c r="G55" s="12">
        <v>0</v>
      </c>
      <c r="H55" s="12"/>
      <c r="J55" s="12" t="s">
        <v>118</v>
      </c>
      <c r="K55" s="12" t="s">
        <v>118</v>
      </c>
      <c r="L55" s="12" t="s">
        <v>118</v>
      </c>
      <c r="M55" s="12" t="s">
        <v>118</v>
      </c>
      <c r="N55" s="12" t="s">
        <v>118</v>
      </c>
      <c r="O55" s="12" t="s">
        <v>118</v>
      </c>
      <c r="P55" s="12" t="s">
        <v>118</v>
      </c>
      <c r="Q55" s="12" t="s">
        <v>118</v>
      </c>
      <c r="R55" s="12"/>
      <c r="T55" s="12" t="str">
        <f>IF(ISNUMBER(J55)=TRUE,T$5*(J55-T$4)/(T$3-T$4)+(1-T$5)*(1-(J55-T$4)/(T$3-T$4)),"..")</f>
        <v>..</v>
      </c>
      <c r="U55" s="12" t="str">
        <f>IF(ISNUMBER(K55)=TRUE,U$5*(K55-U$4)/(U$3-U$4)+(1-U$5)*(1-(K55-U$4)/(U$3-U$4)),"..")</f>
        <v>..</v>
      </c>
      <c r="V55" s="12" t="str">
        <f>IF(ISNUMBER(L55)=TRUE,V$5*(L55-V$4)/(V$3-V$4)+(1-V$5)*(1-(L55-V$4)/(V$3-V$4)),"..")</f>
        <v>..</v>
      </c>
      <c r="W55" s="12" t="str">
        <f>IF(ISNUMBER(M55)=TRUE,W$5*(M55-W$4)/(W$3-W$4)+(1-W$5)*(1-(M55-W$4)/(W$3-W$4)),"..")</f>
        <v>..</v>
      </c>
      <c r="X55" s="12" t="str">
        <f>IF(ISNUMBER(N55)=TRUE,X$5*(N55-X$4)/(X$3-X$4)+(1-X$5)*(1-(N55-X$4)/(X$3-X$4)),"..")</f>
        <v>..</v>
      </c>
      <c r="Y55" s="12" t="str">
        <f>IF(ISNUMBER(O55)=TRUE,Y$5*(O55-Y$4)/(Y$3-Y$4)+(1-Y$5)*(1-(O55-Y$4)/(Y$3-Y$4)),"..")</f>
        <v>..</v>
      </c>
      <c r="Z55" s="12" t="str">
        <f>IF(ISNUMBER(P55)=TRUE,Z$5*(P55-Z$4)/(Z$3-Z$4)+(1-Z$5)*(1-(P55-Z$4)/(Z$3-Z$4)),"..")</f>
        <v>..</v>
      </c>
      <c r="AA55" s="12" t="str">
        <f>IF(ISNUMBER(Q55)=TRUE,AA$5*(Q55-AA$4)/(AA$3-AA$4)+(1-AA$5)*(1-(Q55-AA$4)/(AA$3-AA$4)),"..")</f>
        <v>..</v>
      </c>
    </row>
    <row r="56" spans="1:27" x14ac:dyDescent="0.35">
      <c r="A56" s="19" t="s">
        <v>77</v>
      </c>
      <c r="B56" s="19" t="s">
        <v>76</v>
      </c>
      <c r="C56" s="12">
        <v>0.65833333333333333</v>
      </c>
      <c r="D56" s="12">
        <v>0.63750000000000007</v>
      </c>
      <c r="E56" s="12">
        <v>0.55000000000000004</v>
      </c>
      <c r="F56" s="12">
        <v>0.566666</v>
      </c>
      <c r="G56" s="12">
        <v>1</v>
      </c>
      <c r="H56" s="12"/>
      <c r="J56" s="12">
        <v>4.5625</v>
      </c>
      <c r="K56" s="12">
        <v>4.5</v>
      </c>
      <c r="L56" s="12">
        <v>3.5</v>
      </c>
      <c r="M56" s="12">
        <v>4.125</v>
      </c>
      <c r="N56" s="12">
        <v>3.8333300000000001</v>
      </c>
      <c r="O56" s="12">
        <v>3.75</v>
      </c>
      <c r="P56" s="12">
        <v>4.5</v>
      </c>
      <c r="Q56" s="12">
        <v>4.25</v>
      </c>
      <c r="R56" s="12"/>
      <c r="T56" s="12">
        <f>IF(ISNUMBER(J56)=TRUE,T$5*(J56-T$4)/(T$3-T$4)+(1-T$5)*(1-(J56-T$4)/(T$3-T$4)),"..")</f>
        <v>0.71250000000000002</v>
      </c>
      <c r="U56" s="12">
        <f>IF(ISNUMBER(K56)=TRUE,U$5*(K56-U$4)/(U$3-U$4)+(1-U$5)*(1-(K56-U$4)/(U$3-U$4)),"..")</f>
        <v>0.7</v>
      </c>
      <c r="V56" s="12">
        <f>IF(ISNUMBER(L56)=TRUE,V$5*(L56-V$4)/(V$3-V$4)+(1-V$5)*(1-(L56-V$4)/(V$3-V$4)),"..")</f>
        <v>0.5</v>
      </c>
      <c r="W56" s="12">
        <f>IF(ISNUMBER(M56)=TRUE,W$5*(M56-W$4)/(W$3-W$4)+(1-W$5)*(1-(M56-W$4)/(W$3-W$4)),"..")</f>
        <v>0.625</v>
      </c>
      <c r="X56" s="12">
        <f>IF(ISNUMBER(N56)=TRUE,X$5*(N56-X$4)/(X$3-X$4)+(1-X$5)*(1-(N56-X$4)/(X$3-X$4)),"..")</f>
        <v>0.566666</v>
      </c>
      <c r="Y56" s="12">
        <f>IF(ISNUMBER(O56)=TRUE,Y$5*(O56-Y$4)/(Y$3-Y$4)+(1-Y$5)*(1-(O56-Y$4)/(Y$3-Y$4)),"..")</f>
        <v>0.55000000000000004</v>
      </c>
      <c r="Z56" s="12">
        <f>IF(ISNUMBER(P56)=TRUE,Z$5*(P56-Z$4)/(Z$3-Z$4)+(1-Z$5)*(1-(P56-Z$4)/(Z$3-Z$4)),"..")</f>
        <v>0.7</v>
      </c>
      <c r="AA56" s="12">
        <f>IF(ISNUMBER(Q56)=TRUE,AA$5*(Q56-AA$4)/(AA$3-AA$4)+(1-AA$5)*(1-(Q56-AA$4)/(AA$3-AA$4)),"..")</f>
        <v>0.65</v>
      </c>
    </row>
    <row r="57" spans="1:27" x14ac:dyDescent="0.35">
      <c r="A57" s="19" t="s">
        <v>79</v>
      </c>
      <c r="B57" s="19" t="s">
        <v>78</v>
      </c>
      <c r="C57" s="12">
        <v>0.48333333333333334</v>
      </c>
      <c r="D57" s="12">
        <v>0.48055533333333339</v>
      </c>
      <c r="E57" s="12">
        <v>0.375</v>
      </c>
      <c r="F57" s="12">
        <v>0.36666600000000005</v>
      </c>
      <c r="G57" s="12">
        <v>1</v>
      </c>
      <c r="H57" s="12"/>
      <c r="J57" s="12">
        <v>3.125</v>
      </c>
      <c r="K57" s="12">
        <v>3.25</v>
      </c>
      <c r="L57" s="12">
        <v>3.8333300000000001</v>
      </c>
      <c r="M57" s="12">
        <v>2.875</v>
      </c>
      <c r="N57" s="12">
        <v>2.8333300000000001</v>
      </c>
      <c r="O57" s="12">
        <v>2.875</v>
      </c>
      <c r="P57" s="12">
        <v>3.375</v>
      </c>
      <c r="Q57" s="12">
        <v>4</v>
      </c>
      <c r="R57" s="12"/>
      <c r="T57" s="12">
        <f>IF(ISNUMBER(J57)=TRUE,T$5*(J57-T$4)/(T$3-T$4)+(1-T$5)*(1-(J57-T$4)/(T$3-T$4)),"..")</f>
        <v>0.42499999999999999</v>
      </c>
      <c r="U57" s="12">
        <f>IF(ISNUMBER(K57)=TRUE,U$5*(K57-U$4)/(U$3-U$4)+(1-U$5)*(1-(K57-U$4)/(U$3-U$4)),"..")</f>
        <v>0.45</v>
      </c>
      <c r="V57" s="12">
        <f>IF(ISNUMBER(L57)=TRUE,V$5*(L57-V$4)/(V$3-V$4)+(1-V$5)*(1-(L57-V$4)/(V$3-V$4)),"..")</f>
        <v>0.566666</v>
      </c>
      <c r="W57" s="12">
        <f>IF(ISNUMBER(M57)=TRUE,W$5*(M57-W$4)/(W$3-W$4)+(1-W$5)*(1-(M57-W$4)/(W$3-W$4)),"..")</f>
        <v>0.375</v>
      </c>
      <c r="X57" s="12">
        <f>IF(ISNUMBER(N57)=TRUE,X$5*(N57-X$4)/(X$3-X$4)+(1-X$5)*(1-(N57-X$4)/(X$3-X$4)),"..")</f>
        <v>0.36666600000000005</v>
      </c>
      <c r="Y57" s="12">
        <f>IF(ISNUMBER(O57)=TRUE,Y$5*(O57-Y$4)/(Y$3-Y$4)+(1-Y$5)*(1-(O57-Y$4)/(Y$3-Y$4)),"..")</f>
        <v>0.375</v>
      </c>
      <c r="Z57" s="12">
        <f>IF(ISNUMBER(P57)=TRUE,Z$5*(P57-Z$4)/(Z$3-Z$4)+(1-Z$5)*(1-(P57-Z$4)/(Z$3-Z$4)),"..")</f>
        <v>0.47499999999999998</v>
      </c>
      <c r="AA57" s="12">
        <f>IF(ISNUMBER(Q57)=TRUE,AA$5*(Q57-AA$4)/(AA$3-AA$4)+(1-AA$5)*(1-(Q57-AA$4)/(AA$3-AA$4)),"..")</f>
        <v>0.6</v>
      </c>
    </row>
    <row r="58" spans="1:27" x14ac:dyDescent="0.35">
      <c r="A58" s="19" t="s">
        <v>111</v>
      </c>
      <c r="B58" s="19" t="s">
        <v>110</v>
      </c>
      <c r="C58" s="12" t="s">
        <v>118</v>
      </c>
      <c r="D58" s="12" t="s">
        <v>118</v>
      </c>
      <c r="E58" s="12" t="s">
        <v>118</v>
      </c>
      <c r="F58" s="12" t="s">
        <v>118</v>
      </c>
      <c r="G58" s="12">
        <v>0</v>
      </c>
      <c r="H58" s="12"/>
      <c r="J58" s="12" t="s">
        <v>118</v>
      </c>
      <c r="K58" s="12" t="s">
        <v>118</v>
      </c>
      <c r="L58" s="12" t="s">
        <v>118</v>
      </c>
      <c r="M58" s="12" t="s">
        <v>118</v>
      </c>
      <c r="N58" s="12" t="s">
        <v>118</v>
      </c>
      <c r="O58" s="12" t="s">
        <v>118</v>
      </c>
      <c r="P58" s="12" t="s">
        <v>118</v>
      </c>
      <c r="Q58" s="12" t="s">
        <v>118</v>
      </c>
      <c r="R58" s="12"/>
      <c r="T58" s="12" t="str">
        <f>IF(ISNUMBER(J58)=TRUE,T$5*(J58-T$4)/(T$3-T$4)+(1-T$5)*(1-(J58-T$4)/(T$3-T$4)),"..")</f>
        <v>..</v>
      </c>
      <c r="U58" s="12" t="str">
        <f>IF(ISNUMBER(K58)=TRUE,U$5*(K58-U$4)/(U$3-U$4)+(1-U$5)*(1-(K58-U$4)/(U$3-U$4)),"..")</f>
        <v>..</v>
      </c>
      <c r="V58" s="12" t="str">
        <f>IF(ISNUMBER(L58)=TRUE,V$5*(L58-V$4)/(V$3-V$4)+(1-V$5)*(1-(L58-V$4)/(V$3-V$4)),"..")</f>
        <v>..</v>
      </c>
      <c r="W58" s="12" t="str">
        <f>IF(ISNUMBER(M58)=TRUE,W$5*(M58-W$4)/(W$3-W$4)+(1-W$5)*(1-(M58-W$4)/(W$3-W$4)),"..")</f>
        <v>..</v>
      </c>
      <c r="X58" s="12" t="str">
        <f>IF(ISNUMBER(N58)=TRUE,X$5*(N58-X$4)/(X$3-X$4)+(1-X$5)*(1-(N58-X$4)/(X$3-X$4)),"..")</f>
        <v>..</v>
      </c>
      <c r="Y58" s="12" t="str">
        <f>IF(ISNUMBER(O58)=TRUE,Y$5*(O58-Y$4)/(Y$3-Y$4)+(1-Y$5)*(1-(O58-Y$4)/(Y$3-Y$4)),"..")</f>
        <v>..</v>
      </c>
      <c r="Z58" s="12" t="str">
        <f>IF(ISNUMBER(P58)=TRUE,Z$5*(P58-Z$4)/(Z$3-Z$4)+(1-Z$5)*(1-(P58-Z$4)/(Z$3-Z$4)),"..")</f>
        <v>..</v>
      </c>
      <c r="AA58" s="12" t="str">
        <f>IF(ISNUMBER(Q58)=TRUE,AA$5*(Q58-AA$4)/(AA$3-AA$4)+(1-AA$5)*(1-(Q58-AA$4)/(AA$3-AA$4)),"..")</f>
        <v>..</v>
      </c>
    </row>
    <row r="59" spans="1:27" x14ac:dyDescent="0.35">
      <c r="A59" s="19" t="s">
        <v>81</v>
      </c>
      <c r="B59" s="19" t="s">
        <v>80</v>
      </c>
      <c r="C59" s="12">
        <v>0.54166666666666663</v>
      </c>
      <c r="D59" s="12">
        <v>0.68333333333333324</v>
      </c>
      <c r="E59" s="12">
        <v>0.45</v>
      </c>
      <c r="F59" s="12">
        <v>0.433334</v>
      </c>
      <c r="G59" s="12">
        <v>1</v>
      </c>
      <c r="H59" s="12"/>
      <c r="J59" s="12">
        <v>4.5</v>
      </c>
      <c r="K59" s="12">
        <v>4.75</v>
      </c>
      <c r="L59" s="12">
        <v>4</v>
      </c>
      <c r="M59" s="12">
        <v>3.375</v>
      </c>
      <c r="N59" s="12">
        <v>3.1666699999999999</v>
      </c>
      <c r="O59" s="12">
        <v>3.25</v>
      </c>
      <c r="P59" s="12">
        <v>4</v>
      </c>
      <c r="Q59" s="12">
        <v>3.75</v>
      </c>
      <c r="R59" s="12"/>
      <c r="T59" s="12">
        <f>IF(ISNUMBER(J59)=TRUE,T$5*(J59-T$4)/(T$3-T$4)+(1-T$5)*(1-(J59-T$4)/(T$3-T$4)),"..")</f>
        <v>0.7</v>
      </c>
      <c r="U59" s="12">
        <f>IF(ISNUMBER(K59)=TRUE,U$5*(K59-U$4)/(U$3-U$4)+(1-U$5)*(1-(K59-U$4)/(U$3-U$4)),"..")</f>
        <v>0.75</v>
      </c>
      <c r="V59" s="12">
        <f>IF(ISNUMBER(L59)=TRUE,V$5*(L59-V$4)/(V$3-V$4)+(1-V$5)*(1-(L59-V$4)/(V$3-V$4)),"..")</f>
        <v>0.6</v>
      </c>
      <c r="W59" s="12">
        <f>IF(ISNUMBER(M59)=TRUE,W$5*(M59-W$4)/(W$3-W$4)+(1-W$5)*(1-(M59-W$4)/(W$3-W$4)),"..")</f>
        <v>0.47499999999999998</v>
      </c>
      <c r="X59" s="12">
        <f>IF(ISNUMBER(N59)=TRUE,X$5*(N59-X$4)/(X$3-X$4)+(1-X$5)*(1-(N59-X$4)/(X$3-X$4)),"..")</f>
        <v>0.433334</v>
      </c>
      <c r="Y59" s="12">
        <f>IF(ISNUMBER(O59)=TRUE,Y$5*(O59-Y$4)/(Y$3-Y$4)+(1-Y$5)*(1-(O59-Y$4)/(Y$3-Y$4)),"..")</f>
        <v>0.45</v>
      </c>
      <c r="Z59" s="12">
        <f>IF(ISNUMBER(P59)=TRUE,Z$5*(P59-Z$4)/(Z$3-Z$4)+(1-Z$5)*(1-(P59-Z$4)/(Z$3-Z$4)),"..")</f>
        <v>0.6</v>
      </c>
      <c r="AA59" s="12">
        <f>IF(ISNUMBER(Q59)=TRUE,AA$5*(Q59-AA$4)/(AA$3-AA$4)+(1-AA$5)*(1-(Q59-AA$4)/(AA$3-AA$4)),"..")</f>
        <v>0.55000000000000004</v>
      </c>
    </row>
    <row r="60" spans="1:27" x14ac:dyDescent="0.35">
      <c r="A60" s="19" t="s">
        <v>83</v>
      </c>
      <c r="B60" s="19" t="s">
        <v>82</v>
      </c>
      <c r="C60" s="12">
        <v>0.54999999999999993</v>
      </c>
      <c r="D60" s="12">
        <v>0.58472199999999996</v>
      </c>
      <c r="E60" s="12">
        <v>0.625</v>
      </c>
      <c r="F60" s="12">
        <v>0.566666</v>
      </c>
      <c r="G60" s="12">
        <v>1</v>
      </c>
      <c r="H60" s="12"/>
      <c r="J60" s="12">
        <v>3.6875</v>
      </c>
      <c r="K60" s="12">
        <v>3.75</v>
      </c>
      <c r="L60" s="12">
        <v>4.3333300000000001</v>
      </c>
      <c r="M60" s="12">
        <v>3.375</v>
      </c>
      <c r="N60" s="12">
        <v>3.8333300000000001</v>
      </c>
      <c r="O60" s="12">
        <v>4.125</v>
      </c>
      <c r="P60" s="12">
        <v>3.875</v>
      </c>
      <c r="Q60" s="12">
        <v>4</v>
      </c>
      <c r="R60" s="12"/>
      <c r="T60" s="12">
        <f>IF(ISNUMBER(J60)=TRUE,T$5*(J60-T$4)/(T$3-T$4)+(1-T$5)*(1-(J60-T$4)/(T$3-T$4)),"..")</f>
        <v>0.53749999999999998</v>
      </c>
      <c r="U60" s="12">
        <f>IF(ISNUMBER(K60)=TRUE,U$5*(K60-U$4)/(U$3-U$4)+(1-U$5)*(1-(K60-U$4)/(U$3-U$4)),"..")</f>
        <v>0.55000000000000004</v>
      </c>
      <c r="V60" s="12">
        <f>IF(ISNUMBER(L60)=TRUE,V$5*(L60-V$4)/(V$3-V$4)+(1-V$5)*(1-(L60-V$4)/(V$3-V$4)),"..")</f>
        <v>0.66666599999999998</v>
      </c>
      <c r="W60" s="12">
        <f>IF(ISNUMBER(M60)=TRUE,W$5*(M60-W$4)/(W$3-W$4)+(1-W$5)*(1-(M60-W$4)/(W$3-W$4)),"..")</f>
        <v>0.47499999999999998</v>
      </c>
      <c r="X60" s="12">
        <f>IF(ISNUMBER(N60)=TRUE,X$5*(N60-X$4)/(X$3-X$4)+(1-X$5)*(1-(N60-X$4)/(X$3-X$4)),"..")</f>
        <v>0.566666</v>
      </c>
      <c r="Y60" s="12">
        <f>IF(ISNUMBER(O60)=TRUE,Y$5*(O60-Y$4)/(Y$3-Y$4)+(1-Y$5)*(1-(O60-Y$4)/(Y$3-Y$4)),"..")</f>
        <v>0.625</v>
      </c>
      <c r="Z60" s="12">
        <f>IF(ISNUMBER(P60)=TRUE,Z$5*(P60-Z$4)/(Z$3-Z$4)+(1-Z$5)*(1-(P60-Z$4)/(Z$3-Z$4)),"..")</f>
        <v>0.57499999999999996</v>
      </c>
      <c r="AA60" s="12">
        <f>IF(ISNUMBER(Q60)=TRUE,AA$5*(Q60-AA$4)/(AA$3-AA$4)+(1-AA$5)*(1-(Q60-AA$4)/(AA$3-AA$4)),"..")</f>
        <v>0.6</v>
      </c>
    </row>
    <row r="61" spans="1:27" x14ac:dyDescent="0.35">
      <c r="A61" s="19" t="s">
        <v>85</v>
      </c>
      <c r="B61" s="19" t="s">
        <v>84</v>
      </c>
      <c r="C61" s="12">
        <v>0.30833333333333329</v>
      </c>
      <c r="D61" s="12">
        <v>0.30555533333333335</v>
      </c>
      <c r="E61" s="12">
        <v>0.32500000000000001</v>
      </c>
      <c r="F61" s="12">
        <v>0.26666600000000001</v>
      </c>
      <c r="G61" s="12">
        <v>1</v>
      </c>
      <c r="H61" s="12"/>
      <c r="J61" s="12">
        <v>2.25</v>
      </c>
      <c r="K61" s="12">
        <v>2.5</v>
      </c>
      <c r="L61" s="12">
        <v>2.8333300000000001</v>
      </c>
      <c r="M61" s="12">
        <v>2.25</v>
      </c>
      <c r="N61" s="12">
        <v>2.3333300000000001</v>
      </c>
      <c r="O61" s="12">
        <v>2.625</v>
      </c>
      <c r="P61" s="12">
        <v>2.625</v>
      </c>
      <c r="Q61" s="12">
        <v>2.75</v>
      </c>
      <c r="R61" s="12"/>
      <c r="T61" s="12">
        <f>IF(ISNUMBER(J61)=TRUE,T$5*(J61-T$4)/(T$3-T$4)+(1-T$5)*(1-(J61-T$4)/(T$3-T$4)),"..")</f>
        <v>0.25</v>
      </c>
      <c r="U61" s="12">
        <f>IF(ISNUMBER(K61)=TRUE,U$5*(K61-U$4)/(U$3-U$4)+(1-U$5)*(1-(K61-U$4)/(U$3-U$4)),"..")</f>
        <v>0.3</v>
      </c>
      <c r="V61" s="12">
        <f>IF(ISNUMBER(L61)=TRUE,V$5*(L61-V$4)/(V$3-V$4)+(1-V$5)*(1-(L61-V$4)/(V$3-V$4)),"..")</f>
        <v>0.36666600000000005</v>
      </c>
      <c r="W61" s="12">
        <f>IF(ISNUMBER(M61)=TRUE,W$5*(M61-W$4)/(W$3-W$4)+(1-W$5)*(1-(M61-W$4)/(W$3-W$4)),"..")</f>
        <v>0.25</v>
      </c>
      <c r="X61" s="12">
        <f>IF(ISNUMBER(N61)=TRUE,X$5*(N61-X$4)/(X$3-X$4)+(1-X$5)*(1-(N61-X$4)/(X$3-X$4)),"..")</f>
        <v>0.26666600000000001</v>
      </c>
      <c r="Y61" s="12">
        <f>IF(ISNUMBER(O61)=TRUE,Y$5*(O61-Y$4)/(Y$3-Y$4)+(1-Y$5)*(1-(O61-Y$4)/(Y$3-Y$4)),"..")</f>
        <v>0.32500000000000001</v>
      </c>
      <c r="Z61" s="12">
        <f>IF(ISNUMBER(P61)=TRUE,Z$5*(P61-Z$4)/(Z$3-Z$4)+(1-Z$5)*(1-(P61-Z$4)/(Z$3-Z$4)),"..")</f>
        <v>0.32500000000000001</v>
      </c>
      <c r="AA61" s="12">
        <f>IF(ISNUMBER(Q61)=TRUE,AA$5*(Q61-AA$4)/(AA$3-AA$4)+(1-AA$5)*(1-(Q61-AA$4)/(AA$3-AA$4)),"..")</f>
        <v>0.35</v>
      </c>
    </row>
    <row r="62" spans="1:27" x14ac:dyDescent="0.35">
      <c r="U62" s="12"/>
      <c r="V62" s="12"/>
      <c r="W62" s="12"/>
      <c r="X62" s="12"/>
      <c r="Y62" s="12"/>
      <c r="Z62" s="12"/>
      <c r="AA62" s="12"/>
    </row>
    <row r="63" spans="1:27" x14ac:dyDescent="0.35">
      <c r="G63" s="12"/>
      <c r="U63" s="12"/>
      <c r="V63" s="12"/>
      <c r="W63" s="12"/>
      <c r="X63" s="12"/>
      <c r="Y63" s="12"/>
      <c r="Z63" s="12"/>
      <c r="AA63" s="12"/>
    </row>
    <row r="64" spans="1:27" x14ac:dyDescent="0.35">
      <c r="U64" s="12"/>
      <c r="V64" s="12"/>
      <c r="W64" s="12"/>
      <c r="X64" s="12"/>
      <c r="Y64" s="12"/>
      <c r="Z64" s="12"/>
      <c r="AA64" s="12"/>
    </row>
    <row r="65" spans="21:27" x14ac:dyDescent="0.35">
      <c r="U65" s="12"/>
      <c r="V65" s="12"/>
      <c r="W65" s="12"/>
      <c r="X65" s="12"/>
      <c r="Y65" s="12"/>
      <c r="Z65" s="12"/>
      <c r="AA65" s="12"/>
    </row>
    <row r="66" spans="21:27" x14ac:dyDescent="0.35">
      <c r="U66" s="12"/>
      <c r="V66" s="12"/>
      <c r="W66" s="12"/>
      <c r="X66" s="12"/>
      <c r="Y66" s="12"/>
      <c r="Z66" s="12"/>
      <c r="AA66" s="12"/>
    </row>
    <row r="67" spans="21:27" x14ac:dyDescent="0.35">
      <c r="U67" s="12"/>
      <c r="V67" s="12"/>
      <c r="W67" s="12"/>
      <c r="X67" s="12"/>
      <c r="Y67" s="12"/>
      <c r="Z67" s="12"/>
      <c r="AA67" s="12"/>
    </row>
    <row r="68" spans="21:27" x14ac:dyDescent="0.35">
      <c r="U68" s="12"/>
      <c r="V68" s="12"/>
      <c r="W68" s="12"/>
      <c r="X68" s="12"/>
      <c r="Y68" s="12"/>
      <c r="Z68" s="12"/>
      <c r="AA68" s="12"/>
    </row>
    <row r="69" spans="21:27" x14ac:dyDescent="0.35">
      <c r="U69" s="12"/>
      <c r="V69" s="12"/>
      <c r="W69" s="12"/>
      <c r="X69" s="12"/>
      <c r="Y69" s="12"/>
      <c r="Z69" s="12"/>
      <c r="AA69" s="12"/>
    </row>
    <row r="70" spans="21:27" x14ac:dyDescent="0.35">
      <c r="U70" s="12"/>
      <c r="V70" s="12"/>
      <c r="W70" s="12"/>
      <c r="X70" s="12"/>
      <c r="Y70" s="12"/>
      <c r="Z70" s="12"/>
      <c r="AA70" s="12"/>
    </row>
    <row r="71" spans="21:27" x14ac:dyDescent="0.35">
      <c r="U71" s="12"/>
      <c r="V71" s="12"/>
      <c r="W71" s="12"/>
      <c r="X71" s="12"/>
      <c r="Y71" s="12"/>
      <c r="Z71" s="12"/>
      <c r="AA71" s="12"/>
    </row>
    <row r="72" spans="21:27" x14ac:dyDescent="0.35">
      <c r="U72" s="12"/>
      <c r="V72" s="12"/>
      <c r="W72" s="12"/>
      <c r="X72" s="12"/>
      <c r="Y72" s="12"/>
      <c r="Z72" s="12"/>
      <c r="AA72" s="12"/>
    </row>
    <row r="73" spans="21:27" x14ac:dyDescent="0.35">
      <c r="U73" s="12"/>
      <c r="V73" s="12"/>
      <c r="W73" s="12"/>
      <c r="X73" s="12"/>
      <c r="Y73" s="12"/>
      <c r="Z73" s="12"/>
      <c r="AA73" s="12"/>
    </row>
    <row r="74" spans="21:27" x14ac:dyDescent="0.35">
      <c r="U74" s="12"/>
      <c r="V74" s="12"/>
      <c r="W74" s="12"/>
      <c r="X74" s="12"/>
      <c r="Y74" s="12"/>
      <c r="Z74" s="12"/>
      <c r="AA74" s="12"/>
    </row>
    <row r="75" spans="21:27" x14ac:dyDescent="0.35">
      <c r="U75" s="12"/>
      <c r="V75" s="12"/>
      <c r="W75" s="12"/>
      <c r="X75" s="12"/>
      <c r="Y75" s="12"/>
      <c r="Z75" s="12"/>
      <c r="AA75" s="12"/>
    </row>
    <row r="76" spans="21:27" x14ac:dyDescent="0.35">
      <c r="U76" s="12"/>
      <c r="V76" s="12"/>
      <c r="W76" s="12"/>
      <c r="X76" s="12"/>
      <c r="Y76" s="12"/>
      <c r="Z76" s="12"/>
      <c r="AA76" s="12"/>
    </row>
    <row r="77" spans="21:27" x14ac:dyDescent="0.35">
      <c r="U77" s="12"/>
      <c r="V77" s="12"/>
      <c r="W77" s="12"/>
      <c r="X77" s="12"/>
      <c r="Y77" s="12"/>
      <c r="Z77" s="12"/>
      <c r="AA77" s="12"/>
    </row>
    <row r="78" spans="21:27" x14ac:dyDescent="0.35">
      <c r="U78" s="12"/>
      <c r="V78" s="12"/>
      <c r="W78" s="12"/>
      <c r="X78" s="12"/>
      <c r="Y78" s="12"/>
      <c r="Z78" s="12"/>
      <c r="AA78" s="12"/>
    </row>
    <row r="79" spans="21:27" x14ac:dyDescent="0.35">
      <c r="U79" s="12"/>
      <c r="V79" s="12"/>
      <c r="W79" s="12"/>
      <c r="X79" s="12"/>
      <c r="Y79" s="12"/>
      <c r="Z79" s="12"/>
      <c r="AA79" s="12"/>
    </row>
    <row r="80" spans="21:27" x14ac:dyDescent="0.35">
      <c r="U80" s="12"/>
      <c r="V80" s="12"/>
      <c r="W80" s="12"/>
      <c r="X80" s="12"/>
      <c r="Y80" s="12"/>
      <c r="Z80" s="12"/>
      <c r="AA80" s="12"/>
    </row>
    <row r="81" spans="21:27" x14ac:dyDescent="0.35">
      <c r="U81" s="12"/>
      <c r="V81" s="12"/>
      <c r="W81" s="12"/>
      <c r="X81" s="12"/>
      <c r="Y81" s="12"/>
      <c r="Z81" s="12"/>
      <c r="AA81" s="12"/>
    </row>
    <row r="82" spans="21:27" x14ac:dyDescent="0.35">
      <c r="U82" s="12"/>
      <c r="V82" s="12"/>
      <c r="W82" s="12"/>
      <c r="X82" s="12"/>
      <c r="Y82" s="12"/>
      <c r="Z82" s="12"/>
      <c r="AA82" s="12"/>
    </row>
    <row r="83" spans="21:27" x14ac:dyDescent="0.35">
      <c r="U83" s="12"/>
      <c r="V83" s="12"/>
      <c r="W83" s="12"/>
      <c r="X83" s="12"/>
      <c r="Y83" s="12"/>
      <c r="Z83" s="12"/>
      <c r="AA83" s="12"/>
    </row>
    <row r="84" spans="21:27" x14ac:dyDescent="0.35">
      <c r="U84" s="12"/>
      <c r="V84" s="12"/>
      <c r="W84" s="12"/>
      <c r="X84" s="12"/>
      <c r="Y84" s="12"/>
      <c r="Z84" s="12"/>
      <c r="AA84" s="12"/>
    </row>
    <row r="85" spans="21:27" x14ac:dyDescent="0.35">
      <c r="U85" s="12"/>
      <c r="V85" s="12"/>
      <c r="W85" s="12"/>
      <c r="X85" s="12"/>
      <c r="Y85" s="12"/>
      <c r="Z85" s="12"/>
      <c r="AA85" s="12"/>
    </row>
    <row r="86" spans="21:27" x14ac:dyDescent="0.35">
      <c r="U86" s="12"/>
      <c r="V86" s="12"/>
      <c r="W86" s="12"/>
      <c r="X86" s="12"/>
      <c r="Y86" s="12"/>
      <c r="Z86" s="12"/>
      <c r="AA86" s="12"/>
    </row>
    <row r="87" spans="21:27" x14ac:dyDescent="0.35">
      <c r="U87" s="12"/>
      <c r="V87" s="12"/>
      <c r="W87" s="12"/>
      <c r="X87" s="12"/>
      <c r="Y87" s="12"/>
      <c r="Z87" s="12"/>
      <c r="AA87" s="12"/>
    </row>
    <row r="88" spans="21:27" x14ac:dyDescent="0.35">
      <c r="U88" s="12"/>
      <c r="V88" s="12"/>
      <c r="W88" s="12"/>
      <c r="X88" s="12"/>
      <c r="Y88" s="12"/>
      <c r="Z88" s="12"/>
      <c r="AA88" s="12"/>
    </row>
    <row r="89" spans="21:27" x14ac:dyDescent="0.35">
      <c r="U89" s="12"/>
      <c r="V89" s="12"/>
      <c r="W89" s="12"/>
      <c r="X89" s="12"/>
      <c r="Y89" s="12"/>
      <c r="Z89" s="12"/>
      <c r="AA89" s="12"/>
    </row>
    <row r="90" spans="21:27" x14ac:dyDescent="0.35">
      <c r="U90" s="12"/>
      <c r="V90" s="12"/>
      <c r="W90" s="12"/>
      <c r="X90" s="12"/>
      <c r="Y90" s="12"/>
      <c r="Z90" s="12"/>
      <c r="AA90" s="12"/>
    </row>
    <row r="91" spans="21:27" x14ac:dyDescent="0.35">
      <c r="U91" s="12"/>
      <c r="V91" s="12"/>
      <c r="W91" s="12"/>
      <c r="X91" s="12"/>
      <c r="Y91" s="12"/>
      <c r="Z91" s="12"/>
      <c r="AA91" s="12"/>
    </row>
    <row r="92" spans="21:27" x14ac:dyDescent="0.35">
      <c r="U92" s="12"/>
      <c r="V92" s="12"/>
      <c r="W92" s="12"/>
      <c r="X92" s="12"/>
      <c r="Y92" s="12"/>
      <c r="Z92" s="12"/>
      <c r="AA92" s="12"/>
    </row>
    <row r="93" spans="21:27" x14ac:dyDescent="0.35">
      <c r="U93" s="12"/>
      <c r="V93" s="12"/>
      <c r="W93" s="12"/>
      <c r="X93" s="12"/>
      <c r="Y93" s="12"/>
      <c r="Z93" s="12"/>
      <c r="AA93" s="12"/>
    </row>
    <row r="94" spans="21:27" x14ac:dyDescent="0.35">
      <c r="U94" s="12"/>
      <c r="V94" s="12"/>
      <c r="W94" s="12"/>
      <c r="X94" s="12"/>
      <c r="Y94" s="12"/>
      <c r="Z94" s="12"/>
      <c r="AA94" s="12"/>
    </row>
    <row r="95" spans="21:27" x14ac:dyDescent="0.35">
      <c r="U95" s="12"/>
      <c r="V95" s="12"/>
      <c r="W95" s="12"/>
      <c r="X95" s="12"/>
      <c r="Y95" s="12"/>
      <c r="Z95" s="12"/>
      <c r="AA95" s="12"/>
    </row>
    <row r="96" spans="21:27" x14ac:dyDescent="0.35">
      <c r="U96" s="12"/>
      <c r="V96" s="12"/>
      <c r="W96" s="12"/>
      <c r="X96" s="12"/>
      <c r="Y96" s="12"/>
      <c r="Z96" s="12"/>
      <c r="AA96" s="12"/>
    </row>
    <row r="97" spans="21:27" x14ac:dyDescent="0.35">
      <c r="U97" s="12"/>
      <c r="V97" s="12"/>
      <c r="W97" s="12"/>
      <c r="X97" s="12"/>
      <c r="Y97" s="12"/>
      <c r="Z97" s="12"/>
      <c r="AA97" s="12"/>
    </row>
    <row r="98" spans="21:27" x14ac:dyDescent="0.35">
      <c r="U98" s="12"/>
      <c r="V98" s="12"/>
      <c r="W98" s="12"/>
      <c r="X98" s="12"/>
      <c r="Y98" s="12"/>
      <c r="Z98" s="12"/>
      <c r="AA98" s="12"/>
    </row>
    <row r="99" spans="21:27" x14ac:dyDescent="0.35">
      <c r="U99" s="12"/>
      <c r="V99" s="12"/>
      <c r="W99" s="12"/>
      <c r="X99" s="12"/>
      <c r="Y99" s="12"/>
      <c r="Z99" s="12"/>
      <c r="AA99" s="12"/>
    </row>
    <row r="100" spans="21:27" x14ac:dyDescent="0.35">
      <c r="U100" s="12"/>
      <c r="V100" s="12"/>
      <c r="W100" s="12"/>
      <c r="X100" s="12"/>
      <c r="Y100" s="12"/>
      <c r="Z100" s="12"/>
      <c r="AA100" s="12"/>
    </row>
    <row r="101" spans="21:27" x14ac:dyDescent="0.35">
      <c r="U101" s="12"/>
      <c r="V101" s="12"/>
      <c r="W101" s="12"/>
      <c r="X101" s="12"/>
      <c r="Y101" s="12"/>
      <c r="Z101" s="12"/>
      <c r="AA101" s="12"/>
    </row>
    <row r="102" spans="21:27" x14ac:dyDescent="0.35">
      <c r="U102" s="12"/>
      <c r="V102" s="12"/>
      <c r="W102" s="12"/>
      <c r="X102" s="12"/>
      <c r="Y102" s="12"/>
      <c r="Z102" s="12"/>
      <c r="AA102" s="12"/>
    </row>
    <row r="103" spans="21:27" x14ac:dyDescent="0.35">
      <c r="U103" s="12"/>
      <c r="V103" s="12"/>
      <c r="W103" s="12"/>
      <c r="X103" s="12"/>
      <c r="Y103" s="12"/>
      <c r="Z103" s="12"/>
      <c r="AA103" s="12"/>
    </row>
    <row r="104" spans="21:27" x14ac:dyDescent="0.35">
      <c r="U104" s="12"/>
      <c r="V104" s="12"/>
      <c r="W104" s="12"/>
      <c r="X104" s="12"/>
      <c r="Y104" s="12"/>
      <c r="Z104" s="12"/>
      <c r="AA104" s="12"/>
    </row>
    <row r="105" spans="21:27" x14ac:dyDescent="0.35">
      <c r="U105" s="12"/>
      <c r="V105" s="12"/>
      <c r="W105" s="12"/>
      <c r="X105" s="12"/>
      <c r="Y105" s="12"/>
      <c r="Z105" s="12"/>
      <c r="AA105" s="12"/>
    </row>
    <row r="106" spans="21:27" x14ac:dyDescent="0.35">
      <c r="U106" s="12"/>
      <c r="V106" s="12"/>
      <c r="W106" s="12"/>
      <c r="X106" s="12"/>
      <c r="Y106" s="12"/>
      <c r="Z106" s="12"/>
      <c r="AA106" s="12"/>
    </row>
    <row r="107" spans="21:27" x14ac:dyDescent="0.35">
      <c r="U107" s="12"/>
      <c r="V107" s="12"/>
      <c r="W107" s="12"/>
      <c r="X107" s="12"/>
      <c r="Y107" s="12"/>
      <c r="Z107" s="12"/>
      <c r="AA107" s="12"/>
    </row>
    <row r="108" spans="21:27" x14ac:dyDescent="0.35">
      <c r="U108" s="12"/>
      <c r="V108" s="12"/>
      <c r="W108" s="12"/>
      <c r="X108" s="12"/>
      <c r="Y108" s="12"/>
      <c r="Z108" s="12"/>
      <c r="AA108" s="12"/>
    </row>
    <row r="109" spans="21:27" x14ac:dyDescent="0.35">
      <c r="U109" s="12"/>
      <c r="V109" s="12"/>
      <c r="W109" s="12"/>
      <c r="X109" s="12"/>
      <c r="Y109" s="12"/>
      <c r="Z109" s="12"/>
      <c r="AA109" s="12"/>
    </row>
    <row r="110" spans="21:27" x14ac:dyDescent="0.35">
      <c r="U110" s="12"/>
      <c r="V110" s="12"/>
      <c r="W110" s="12"/>
      <c r="X110" s="12"/>
      <c r="Y110" s="12"/>
      <c r="Z110" s="12"/>
      <c r="AA110" s="12"/>
    </row>
    <row r="111" spans="21:27" x14ac:dyDescent="0.35">
      <c r="U111" s="12"/>
      <c r="V111" s="12"/>
      <c r="W111" s="12"/>
      <c r="X111" s="12"/>
      <c r="Y111" s="12"/>
      <c r="Z111" s="12"/>
      <c r="AA111" s="12"/>
    </row>
    <row r="112" spans="21:27" x14ac:dyDescent="0.35">
      <c r="U112" s="12"/>
      <c r="V112" s="12"/>
      <c r="W112" s="12"/>
      <c r="X112" s="12"/>
      <c r="Y112" s="12"/>
      <c r="Z112" s="12"/>
      <c r="AA112" s="12"/>
    </row>
    <row r="113" spans="21:27" x14ac:dyDescent="0.35">
      <c r="U113" s="12"/>
      <c r="V113" s="12"/>
      <c r="W113" s="12"/>
      <c r="X113" s="12"/>
      <c r="Y113" s="12"/>
      <c r="Z113" s="12"/>
      <c r="AA113" s="12"/>
    </row>
    <row r="114" spans="21:27" x14ac:dyDescent="0.35">
      <c r="U114" s="12"/>
      <c r="V114" s="12"/>
      <c r="W114" s="12"/>
      <c r="X114" s="12"/>
      <c r="Y114" s="12"/>
      <c r="Z114" s="12"/>
      <c r="AA114" s="12"/>
    </row>
    <row r="115" spans="21:27" x14ac:dyDescent="0.35">
      <c r="U115" s="12"/>
      <c r="V115" s="12"/>
      <c r="W115" s="12"/>
      <c r="X115" s="12"/>
      <c r="Y115" s="12"/>
      <c r="Z115" s="12"/>
      <c r="AA115" s="12"/>
    </row>
    <row r="116" spans="21:27" x14ac:dyDescent="0.35">
      <c r="U116" s="12"/>
      <c r="V116" s="12"/>
      <c r="W116" s="12"/>
      <c r="X116" s="12"/>
      <c r="Y116" s="12"/>
      <c r="Z116" s="12"/>
      <c r="AA116" s="12"/>
    </row>
    <row r="117" spans="21:27" x14ac:dyDescent="0.35">
      <c r="U117" s="12"/>
      <c r="V117" s="12"/>
      <c r="W117" s="12"/>
      <c r="X117" s="12"/>
      <c r="Y117" s="12"/>
      <c r="Z117" s="12"/>
      <c r="AA117" s="12"/>
    </row>
    <row r="118" spans="21:27" x14ac:dyDescent="0.35">
      <c r="U118" s="12"/>
      <c r="V118" s="12"/>
      <c r="W118" s="12"/>
      <c r="X118" s="12"/>
      <c r="Y118" s="12"/>
      <c r="Z118" s="12"/>
      <c r="AA118" s="12"/>
    </row>
    <row r="119" spans="21:27" x14ac:dyDescent="0.35">
      <c r="U119" s="12"/>
      <c r="V119" s="12"/>
      <c r="W119" s="12"/>
      <c r="X119" s="12"/>
      <c r="Y119" s="12"/>
      <c r="Z119" s="12"/>
      <c r="AA119" s="12"/>
    </row>
    <row r="120" spans="21:27" x14ac:dyDescent="0.35">
      <c r="U120" s="12"/>
      <c r="V120" s="12"/>
      <c r="W120" s="12"/>
      <c r="X120" s="12"/>
      <c r="Y120" s="12"/>
      <c r="Z120" s="12"/>
      <c r="AA120" s="1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0"/>
  <sheetViews>
    <sheetView topLeftCell="A44" workbookViewId="0">
      <selection activeCell="G63" sqref="G63"/>
    </sheetView>
  </sheetViews>
  <sheetFormatPr defaultColWidth="8.81640625" defaultRowHeight="14.5" x14ac:dyDescent="0.35"/>
  <cols>
    <col min="1" max="1" width="8.81640625" style="6"/>
    <col min="2" max="2" width="14.1796875" style="6" customWidth="1"/>
    <col min="3" max="6" width="10.7265625" style="6" customWidth="1"/>
    <col min="7" max="7" width="10.7265625" style="9" customWidth="1"/>
    <col min="8" max="8" width="4.81640625" style="6" customWidth="1"/>
    <col min="9" max="9" width="19.81640625" style="9" customWidth="1"/>
    <col min="10" max="10" width="9.26953125" style="6" customWidth="1"/>
    <col min="11" max="17" width="8.81640625" style="6"/>
    <col min="18" max="18" width="5.81640625" style="6" customWidth="1"/>
    <col min="19" max="19" width="5.453125" style="6" customWidth="1"/>
    <col min="20" max="20" width="8.26953125" style="6" customWidth="1"/>
    <col min="21" max="27" width="8.81640625" style="6"/>
    <col min="28" max="28" width="4.7265625" style="6" customWidth="1"/>
    <col min="29" max="16384" width="8.81640625" style="6"/>
  </cols>
  <sheetData>
    <row r="1" spans="1:27" x14ac:dyDescent="0.35">
      <c r="C1" s="2" t="s">
        <v>123</v>
      </c>
      <c r="I1" s="6"/>
      <c r="K1" s="2" t="s">
        <v>115</v>
      </c>
      <c r="U1" s="2" t="s">
        <v>116</v>
      </c>
    </row>
    <row r="2" spans="1:27" s="2" customFormat="1" ht="116" x14ac:dyDescent="0.35">
      <c r="C2" s="2" t="s">
        <v>128</v>
      </c>
      <c r="E2" s="2" t="s">
        <v>157</v>
      </c>
      <c r="G2" s="5"/>
      <c r="J2" s="2" t="s">
        <v>180</v>
      </c>
      <c r="K2" s="14" t="s">
        <v>181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5</v>
      </c>
      <c r="Q2" s="14" t="s">
        <v>6</v>
      </c>
      <c r="R2" s="14"/>
      <c r="S2" s="14"/>
      <c r="T2" s="2" t="s">
        <v>180</v>
      </c>
      <c r="U2" s="14" t="s">
        <v>0</v>
      </c>
      <c r="V2" s="14" t="s">
        <v>1</v>
      </c>
      <c r="W2" s="14" t="s">
        <v>2</v>
      </c>
      <c r="X2" s="14" t="s">
        <v>3</v>
      </c>
      <c r="Y2" s="14" t="s">
        <v>4</v>
      </c>
      <c r="Z2" s="14" t="s">
        <v>5</v>
      </c>
      <c r="AA2" s="14" t="s">
        <v>6</v>
      </c>
    </row>
    <row r="3" spans="1:27" x14ac:dyDescent="0.35">
      <c r="I3" s="6" t="s">
        <v>112</v>
      </c>
      <c r="J3" s="7">
        <v>6</v>
      </c>
      <c r="K3" s="7">
        <v>6</v>
      </c>
      <c r="L3" s="7">
        <v>6</v>
      </c>
      <c r="M3" s="7">
        <v>6</v>
      </c>
      <c r="N3" s="7">
        <v>6</v>
      </c>
      <c r="O3" s="7">
        <v>6</v>
      </c>
      <c r="P3" s="7">
        <v>6</v>
      </c>
      <c r="Q3" s="7">
        <v>6</v>
      </c>
      <c r="R3" s="7"/>
      <c r="S3" s="7"/>
      <c r="T3" s="7">
        <v>6</v>
      </c>
      <c r="U3" s="7">
        <v>6</v>
      </c>
      <c r="V3" s="7">
        <v>6</v>
      </c>
      <c r="W3" s="7">
        <v>6</v>
      </c>
      <c r="X3" s="7">
        <v>6</v>
      </c>
      <c r="Y3" s="7">
        <v>6</v>
      </c>
      <c r="Z3" s="7">
        <v>6</v>
      </c>
      <c r="AA3" s="7">
        <v>6</v>
      </c>
    </row>
    <row r="4" spans="1:27" x14ac:dyDescent="0.35">
      <c r="I4" s="6" t="s">
        <v>113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/>
      <c r="S4" s="7"/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</row>
    <row r="5" spans="1:27" x14ac:dyDescent="0.35">
      <c r="I5" s="6" t="s">
        <v>114</v>
      </c>
      <c r="J5" s="6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/>
      <c r="S5" s="7"/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</row>
    <row r="6" spans="1:27" x14ac:dyDescent="0.35">
      <c r="I6" s="17" t="s">
        <v>117</v>
      </c>
      <c r="J6" s="7" t="s">
        <v>120</v>
      </c>
      <c r="K6" s="7" t="s">
        <v>120</v>
      </c>
      <c r="L6" s="7" t="s">
        <v>120</v>
      </c>
      <c r="M6" s="7" t="s">
        <v>119</v>
      </c>
      <c r="N6" s="7" t="s">
        <v>121</v>
      </c>
      <c r="O6" s="7" t="s">
        <v>122</v>
      </c>
      <c r="P6" s="7" t="s">
        <v>119</v>
      </c>
      <c r="Q6" s="7" t="s">
        <v>119</v>
      </c>
      <c r="R6" s="7"/>
      <c r="S6" s="7"/>
      <c r="T6" s="7" t="s">
        <v>120</v>
      </c>
      <c r="U6" s="7" t="s">
        <v>120</v>
      </c>
      <c r="V6" s="7" t="s">
        <v>120</v>
      </c>
      <c r="W6" s="7" t="s">
        <v>119</v>
      </c>
      <c r="X6" s="7" t="s">
        <v>121</v>
      </c>
      <c r="Y6" s="7" t="s">
        <v>122</v>
      </c>
      <c r="Z6" s="7" t="s">
        <v>119</v>
      </c>
      <c r="AA6" s="7" t="s">
        <v>119</v>
      </c>
    </row>
    <row r="7" spans="1:27" x14ac:dyDescent="0.35">
      <c r="B7" s="6" t="s">
        <v>128</v>
      </c>
      <c r="C7" s="6" t="s">
        <v>222</v>
      </c>
      <c r="D7" s="6" t="s">
        <v>223</v>
      </c>
      <c r="E7" s="6" t="s">
        <v>224</v>
      </c>
      <c r="F7" s="6" t="s">
        <v>225</v>
      </c>
      <c r="G7" s="9" t="s">
        <v>174</v>
      </c>
      <c r="I7" s="17"/>
      <c r="J7" s="18"/>
      <c r="K7" s="18"/>
      <c r="L7" s="18"/>
      <c r="M7" s="18"/>
      <c r="N7" s="18"/>
      <c r="O7" s="18"/>
      <c r="P7" s="18"/>
      <c r="Q7" s="18"/>
      <c r="R7" s="17"/>
      <c r="S7" s="17"/>
    </row>
    <row r="8" spans="1:27" x14ac:dyDescent="0.35">
      <c r="A8" s="6" t="s">
        <v>87</v>
      </c>
      <c r="B8" s="6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8">
        <v>0</v>
      </c>
      <c r="H8" s="18"/>
      <c r="I8" s="17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Q8" s="12" t="s">
        <v>118</v>
      </c>
      <c r="R8" s="18"/>
      <c r="S8" s="17"/>
      <c r="T8" s="13" t="s">
        <v>118</v>
      </c>
      <c r="U8" s="13" t="s">
        <v>118</v>
      </c>
      <c r="V8" s="13" t="s">
        <v>118</v>
      </c>
      <c r="W8" s="13" t="s">
        <v>118</v>
      </c>
      <c r="X8" s="13" t="s">
        <v>118</v>
      </c>
      <c r="Y8" s="13" t="s">
        <v>118</v>
      </c>
      <c r="Z8" s="13" t="s">
        <v>118</v>
      </c>
      <c r="AA8" s="13" t="s">
        <v>118</v>
      </c>
    </row>
    <row r="9" spans="1:27" x14ac:dyDescent="0.35">
      <c r="A9" s="6" t="s">
        <v>8</v>
      </c>
      <c r="B9" s="6" t="s">
        <v>7</v>
      </c>
      <c r="C9" s="12" t="s">
        <v>118</v>
      </c>
      <c r="D9" s="12" t="s">
        <v>118</v>
      </c>
      <c r="E9" s="12" t="s">
        <v>118</v>
      </c>
      <c r="F9" s="12" t="s">
        <v>118</v>
      </c>
      <c r="G9" s="18">
        <v>0</v>
      </c>
      <c r="H9" s="18"/>
      <c r="I9" s="17"/>
      <c r="J9" s="12" t="s">
        <v>118</v>
      </c>
      <c r="K9" s="12" t="s">
        <v>118</v>
      </c>
      <c r="L9" s="12" t="s">
        <v>118</v>
      </c>
      <c r="M9" s="12" t="s">
        <v>118</v>
      </c>
      <c r="N9" s="12" t="s">
        <v>118</v>
      </c>
      <c r="O9" s="12" t="s">
        <v>118</v>
      </c>
      <c r="P9" s="12" t="s">
        <v>118</v>
      </c>
      <c r="Q9" s="12" t="s">
        <v>118</v>
      </c>
      <c r="R9" s="18"/>
      <c r="S9" s="17"/>
      <c r="T9" s="13" t="s">
        <v>118</v>
      </c>
      <c r="U9" s="13" t="s">
        <v>118</v>
      </c>
      <c r="V9" s="13" t="s">
        <v>118</v>
      </c>
      <c r="W9" s="13" t="s">
        <v>118</v>
      </c>
      <c r="X9" s="13" t="s">
        <v>118</v>
      </c>
      <c r="Y9" s="13" t="s">
        <v>118</v>
      </c>
      <c r="Z9" s="13" t="s">
        <v>118</v>
      </c>
      <c r="AA9" s="13" t="s">
        <v>118</v>
      </c>
    </row>
    <row r="10" spans="1:27" x14ac:dyDescent="0.35">
      <c r="A10" s="6" t="s">
        <v>10</v>
      </c>
      <c r="B10" s="6" t="s">
        <v>9</v>
      </c>
      <c r="C10" s="12">
        <v>0.61666666666666659</v>
      </c>
      <c r="D10" s="12">
        <v>0.53611133333333327</v>
      </c>
      <c r="E10" s="12">
        <v>0.57499999999999996</v>
      </c>
      <c r="F10" s="12">
        <v>0.63333399999999995</v>
      </c>
      <c r="G10" s="18">
        <v>1</v>
      </c>
      <c r="H10" s="18"/>
      <c r="I10" s="17"/>
      <c r="J10" s="12">
        <v>3.875</v>
      </c>
      <c r="K10" s="12">
        <v>4</v>
      </c>
      <c r="L10" s="12">
        <v>3.1666699999999999</v>
      </c>
      <c r="M10" s="12">
        <v>3.5</v>
      </c>
      <c r="N10" s="12">
        <v>4.1666699999999999</v>
      </c>
      <c r="O10" s="12">
        <v>3.875</v>
      </c>
      <c r="P10" s="12">
        <v>4.25</v>
      </c>
      <c r="Q10" s="12">
        <v>4.5</v>
      </c>
      <c r="R10" s="18"/>
      <c r="S10" s="17"/>
      <c r="T10" s="13">
        <v>0.57499999999999996</v>
      </c>
      <c r="U10" s="13">
        <v>0.6</v>
      </c>
      <c r="V10" s="13">
        <v>0.433334</v>
      </c>
      <c r="W10" s="13">
        <v>0.5</v>
      </c>
      <c r="X10" s="13">
        <v>0.63333399999999995</v>
      </c>
      <c r="Y10" s="13">
        <v>0.57499999999999996</v>
      </c>
      <c r="Z10" s="13">
        <v>0.65</v>
      </c>
      <c r="AA10" s="13">
        <v>0.7</v>
      </c>
    </row>
    <row r="11" spans="1:27" x14ac:dyDescent="0.35">
      <c r="A11" s="6" t="s">
        <v>89</v>
      </c>
      <c r="B11" s="6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8">
        <v>0</v>
      </c>
      <c r="H11" s="18"/>
      <c r="I11" s="17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Q11" s="12" t="s">
        <v>118</v>
      </c>
      <c r="R11" s="18"/>
      <c r="S11" s="17"/>
      <c r="T11" s="13" t="s">
        <v>118</v>
      </c>
      <c r="U11" s="13" t="s">
        <v>118</v>
      </c>
      <c r="V11" s="13" t="s">
        <v>118</v>
      </c>
      <c r="W11" s="13" t="s">
        <v>118</v>
      </c>
      <c r="X11" s="13" t="s">
        <v>118</v>
      </c>
      <c r="Y11" s="13" t="s">
        <v>118</v>
      </c>
      <c r="Z11" s="13" t="s">
        <v>118</v>
      </c>
      <c r="AA11" s="13" t="s">
        <v>118</v>
      </c>
    </row>
    <row r="12" spans="1:27" x14ac:dyDescent="0.35">
      <c r="A12" s="6" t="s">
        <v>12</v>
      </c>
      <c r="B12" s="6" t="s">
        <v>11</v>
      </c>
      <c r="C12" s="12">
        <v>0.64166666666666661</v>
      </c>
      <c r="D12" s="12">
        <v>0.64861133333333332</v>
      </c>
      <c r="E12" s="12">
        <v>0.625</v>
      </c>
      <c r="F12" s="12">
        <v>0.63333399999999995</v>
      </c>
      <c r="G12" s="18">
        <v>1</v>
      </c>
      <c r="H12" s="18"/>
      <c r="I12" s="17" t="s">
        <v>128</v>
      </c>
      <c r="J12" s="12">
        <v>4.0625</v>
      </c>
      <c r="K12" s="12">
        <v>4.5</v>
      </c>
      <c r="L12" s="12">
        <v>4.1666699999999999</v>
      </c>
      <c r="M12" s="12">
        <v>4.125</v>
      </c>
      <c r="N12" s="12">
        <v>4.1666699999999999</v>
      </c>
      <c r="O12" s="12">
        <v>4.125</v>
      </c>
      <c r="P12" s="12">
        <v>4.5</v>
      </c>
      <c r="Q12" s="12">
        <v>4</v>
      </c>
      <c r="R12" s="18"/>
      <c r="S12" s="17"/>
      <c r="T12" s="13">
        <v>0.61250000000000004</v>
      </c>
      <c r="U12" s="13">
        <v>0.7</v>
      </c>
      <c r="V12" s="13">
        <v>0.63333399999999995</v>
      </c>
      <c r="W12" s="13">
        <v>0.625</v>
      </c>
      <c r="X12" s="13">
        <v>0.63333399999999995</v>
      </c>
      <c r="Y12" s="13">
        <v>0.625</v>
      </c>
      <c r="Z12" s="13">
        <v>0.7</v>
      </c>
      <c r="AA12" s="13">
        <v>0.6</v>
      </c>
    </row>
    <row r="13" spans="1:27" x14ac:dyDescent="0.35">
      <c r="A13" s="6" t="s">
        <v>14</v>
      </c>
      <c r="B13" s="6" t="s">
        <v>13</v>
      </c>
      <c r="C13" s="12">
        <v>0.40833333333333338</v>
      </c>
      <c r="D13" s="12">
        <v>0.52777799999999997</v>
      </c>
      <c r="E13" s="12">
        <v>0.375</v>
      </c>
      <c r="F13" s="12">
        <v>0.33333399999999996</v>
      </c>
      <c r="G13" s="18">
        <v>1</v>
      </c>
      <c r="H13" s="18"/>
      <c r="I13" s="17"/>
      <c r="J13" s="12">
        <v>4</v>
      </c>
      <c r="K13" s="12">
        <v>3.75</v>
      </c>
      <c r="L13" s="12">
        <v>3.1666699999999999</v>
      </c>
      <c r="M13" s="12">
        <v>2.375</v>
      </c>
      <c r="N13" s="12">
        <v>2.6666699999999999</v>
      </c>
      <c r="O13" s="12">
        <v>2.875</v>
      </c>
      <c r="P13" s="12">
        <v>3.25</v>
      </c>
      <c r="Q13" s="12">
        <v>3.5</v>
      </c>
      <c r="R13" s="18"/>
      <c r="S13" s="17"/>
      <c r="T13" s="13">
        <v>0.6</v>
      </c>
      <c r="U13" s="13">
        <v>0.55000000000000004</v>
      </c>
      <c r="V13" s="13">
        <v>0.433334</v>
      </c>
      <c r="W13" s="13">
        <v>0.27500000000000002</v>
      </c>
      <c r="X13" s="13">
        <v>0.33333399999999996</v>
      </c>
      <c r="Y13" s="13">
        <v>0.375</v>
      </c>
      <c r="Z13" s="13">
        <v>0.45</v>
      </c>
      <c r="AA13" s="13">
        <v>0.5</v>
      </c>
    </row>
    <row r="14" spans="1:27" x14ac:dyDescent="0.35">
      <c r="A14" s="6" t="s">
        <v>16</v>
      </c>
      <c r="B14" s="6" t="s">
        <v>15</v>
      </c>
      <c r="C14" s="12">
        <v>0.6166666666666667</v>
      </c>
      <c r="D14" s="12">
        <v>0.61527799999999999</v>
      </c>
      <c r="E14" s="12">
        <v>0.375</v>
      </c>
      <c r="F14" s="12">
        <v>0.5</v>
      </c>
      <c r="G14" s="18">
        <v>1</v>
      </c>
      <c r="H14" s="18"/>
      <c r="I14" s="17" t="s">
        <v>128</v>
      </c>
      <c r="J14" s="12">
        <v>4.5625</v>
      </c>
      <c r="K14" s="12">
        <v>4.5</v>
      </c>
      <c r="L14" s="12">
        <v>3.1666699999999999</v>
      </c>
      <c r="M14" s="12">
        <v>3.5</v>
      </c>
      <c r="N14" s="12">
        <v>3.5</v>
      </c>
      <c r="O14" s="12">
        <v>2.875</v>
      </c>
      <c r="P14" s="12">
        <v>4</v>
      </c>
      <c r="Q14" s="12">
        <v>4.75</v>
      </c>
      <c r="R14" s="18"/>
      <c r="S14" s="17"/>
      <c r="T14" s="13">
        <v>0.71250000000000002</v>
      </c>
      <c r="U14" s="13">
        <v>0.7</v>
      </c>
      <c r="V14" s="13">
        <v>0.433334</v>
      </c>
      <c r="W14" s="13">
        <v>0.5</v>
      </c>
      <c r="X14" s="13">
        <v>0.5</v>
      </c>
      <c r="Y14" s="13">
        <v>0.375</v>
      </c>
      <c r="Z14" s="13">
        <v>0.6</v>
      </c>
      <c r="AA14" s="13">
        <v>0.75</v>
      </c>
    </row>
    <row r="15" spans="1:27" x14ac:dyDescent="0.35">
      <c r="A15" s="6" t="s">
        <v>18</v>
      </c>
      <c r="B15" s="6" t="s">
        <v>17</v>
      </c>
      <c r="C15" s="12" t="s">
        <v>118</v>
      </c>
      <c r="D15" s="12" t="s">
        <v>118</v>
      </c>
      <c r="E15" s="12" t="s">
        <v>118</v>
      </c>
      <c r="F15" s="12" t="s">
        <v>118</v>
      </c>
      <c r="G15" s="18">
        <v>0</v>
      </c>
      <c r="H15" s="18"/>
      <c r="I15" s="17"/>
      <c r="J15" s="12" t="s">
        <v>118</v>
      </c>
      <c r="K15" s="12" t="s">
        <v>118</v>
      </c>
      <c r="L15" s="12" t="s">
        <v>118</v>
      </c>
      <c r="M15" s="12" t="s">
        <v>118</v>
      </c>
      <c r="N15" s="12" t="s">
        <v>118</v>
      </c>
      <c r="O15" s="12" t="s">
        <v>118</v>
      </c>
      <c r="P15" s="12" t="s">
        <v>118</v>
      </c>
      <c r="Q15" s="12" t="s">
        <v>118</v>
      </c>
      <c r="R15" s="18"/>
      <c r="S15" s="17"/>
      <c r="T15" s="13" t="s">
        <v>118</v>
      </c>
      <c r="U15" s="13" t="s">
        <v>118</v>
      </c>
      <c r="V15" s="13" t="s">
        <v>118</v>
      </c>
      <c r="W15" s="13" t="s">
        <v>118</v>
      </c>
      <c r="X15" s="13" t="s">
        <v>118</v>
      </c>
      <c r="Y15" s="13" t="s">
        <v>118</v>
      </c>
      <c r="Z15" s="13" t="s">
        <v>118</v>
      </c>
      <c r="AA15" s="13" t="s">
        <v>118</v>
      </c>
    </row>
    <row r="16" spans="1:27" x14ac:dyDescent="0.35">
      <c r="A16" s="6" t="s">
        <v>20</v>
      </c>
      <c r="B16" s="6" t="s">
        <v>19</v>
      </c>
      <c r="C16" s="12">
        <v>0.3</v>
      </c>
      <c r="D16" s="12">
        <v>0.32916666666666666</v>
      </c>
      <c r="E16" s="12">
        <v>0.2</v>
      </c>
      <c r="F16" s="12">
        <v>0.36666600000000005</v>
      </c>
      <c r="G16" s="18">
        <v>1</v>
      </c>
      <c r="H16" s="18" t="s">
        <v>128</v>
      </c>
      <c r="I16" s="18" t="s">
        <v>128</v>
      </c>
      <c r="J16" s="12">
        <v>2.9375</v>
      </c>
      <c r="K16" s="12">
        <v>3</v>
      </c>
      <c r="L16" s="12">
        <v>2</v>
      </c>
      <c r="M16" s="12">
        <v>2.25</v>
      </c>
      <c r="N16" s="12">
        <v>2.8333300000000001</v>
      </c>
      <c r="O16" s="12">
        <v>2</v>
      </c>
      <c r="P16" s="12">
        <v>2.5</v>
      </c>
      <c r="Q16" s="12">
        <v>2.75</v>
      </c>
      <c r="R16" s="18"/>
      <c r="S16" s="17"/>
      <c r="T16" s="13">
        <v>0.38750000000000001</v>
      </c>
      <c r="U16" s="13">
        <v>0.4</v>
      </c>
      <c r="V16" s="13">
        <v>0.2</v>
      </c>
      <c r="W16" s="13">
        <v>0.25</v>
      </c>
      <c r="X16" s="13">
        <v>0.36666600000000005</v>
      </c>
      <c r="Y16" s="13">
        <v>0.2</v>
      </c>
      <c r="Z16" s="13">
        <v>0.3</v>
      </c>
      <c r="AA16" s="13">
        <v>0.35</v>
      </c>
    </row>
    <row r="17" spans="1:27" x14ac:dyDescent="0.35">
      <c r="A17" s="6" t="s">
        <v>22</v>
      </c>
      <c r="B17" s="6" t="s">
        <v>21</v>
      </c>
      <c r="C17" s="12">
        <v>0.42499999999999999</v>
      </c>
      <c r="D17" s="12">
        <v>0.45416666666666666</v>
      </c>
      <c r="E17" s="12">
        <v>0.375</v>
      </c>
      <c r="F17" s="12">
        <v>0.36666600000000005</v>
      </c>
      <c r="G17" s="18">
        <v>1</v>
      </c>
      <c r="H17" s="18"/>
      <c r="I17" s="17"/>
      <c r="J17" s="12">
        <v>3.3125</v>
      </c>
      <c r="K17" s="12">
        <v>3.5</v>
      </c>
      <c r="L17" s="12">
        <v>3</v>
      </c>
      <c r="M17" s="12">
        <v>2.625</v>
      </c>
      <c r="N17" s="12">
        <v>2.8333300000000001</v>
      </c>
      <c r="O17" s="12">
        <v>2.875</v>
      </c>
      <c r="P17" s="12">
        <v>3.25</v>
      </c>
      <c r="Q17" s="12">
        <v>3.5</v>
      </c>
      <c r="R17" s="18"/>
      <c r="S17" s="17"/>
      <c r="T17" s="13">
        <v>0.46250000000000002</v>
      </c>
      <c r="U17" s="13">
        <v>0.5</v>
      </c>
      <c r="V17" s="13">
        <v>0.4</v>
      </c>
      <c r="W17" s="13">
        <v>0.32500000000000001</v>
      </c>
      <c r="X17" s="13">
        <v>0.36666600000000005</v>
      </c>
      <c r="Y17" s="13">
        <v>0.375</v>
      </c>
      <c r="Z17" s="13">
        <v>0.45</v>
      </c>
      <c r="AA17" s="13">
        <v>0.5</v>
      </c>
    </row>
    <row r="18" spans="1:27" x14ac:dyDescent="0.35">
      <c r="A18" s="6" t="s">
        <v>24</v>
      </c>
      <c r="B18" s="6" t="s">
        <v>23</v>
      </c>
      <c r="C18" s="12">
        <v>0.15</v>
      </c>
      <c r="D18" s="12">
        <v>0.26666666666666666</v>
      </c>
      <c r="E18" s="12">
        <v>0.22500000000000001</v>
      </c>
      <c r="F18" s="12">
        <v>0.1</v>
      </c>
      <c r="G18" s="18">
        <v>1</v>
      </c>
      <c r="H18" s="18"/>
      <c r="I18" s="17"/>
      <c r="J18" s="12">
        <v>2.5</v>
      </c>
      <c r="K18" s="12">
        <v>2.5</v>
      </c>
      <c r="L18" s="12">
        <v>2</v>
      </c>
      <c r="M18" s="12">
        <v>1.625</v>
      </c>
      <c r="N18" s="12">
        <v>1.5</v>
      </c>
      <c r="O18" s="12">
        <v>2.125</v>
      </c>
      <c r="P18" s="12">
        <v>1.625</v>
      </c>
      <c r="Q18" s="12">
        <v>2</v>
      </c>
      <c r="R18" s="18"/>
      <c r="S18" s="17"/>
      <c r="T18" s="13">
        <v>0.3</v>
      </c>
      <c r="U18" s="13">
        <v>0.3</v>
      </c>
      <c r="V18" s="13">
        <v>0.2</v>
      </c>
      <c r="W18" s="13">
        <v>0.125</v>
      </c>
      <c r="X18" s="13">
        <v>0.1</v>
      </c>
      <c r="Y18" s="13">
        <v>0.22500000000000001</v>
      </c>
      <c r="Z18" s="13">
        <v>0.125</v>
      </c>
      <c r="AA18" s="13">
        <v>0.2</v>
      </c>
    </row>
    <row r="19" spans="1:27" x14ac:dyDescent="0.35">
      <c r="A19" s="6" t="s">
        <v>165</v>
      </c>
      <c r="B19" s="6" t="s">
        <v>153</v>
      </c>
      <c r="C19" s="12">
        <v>0.41666666666666669</v>
      </c>
      <c r="D19" s="12">
        <v>0.40972199999999998</v>
      </c>
      <c r="E19" s="12">
        <v>0.375</v>
      </c>
      <c r="F19" s="12">
        <v>0.46666600000000003</v>
      </c>
      <c r="G19" s="18">
        <v>1</v>
      </c>
      <c r="H19" s="18"/>
      <c r="I19" s="17"/>
      <c r="J19" s="12">
        <v>3.0625</v>
      </c>
      <c r="K19" s="12">
        <v>2.75</v>
      </c>
      <c r="L19" s="12">
        <v>3.3333300000000001</v>
      </c>
      <c r="M19" s="12">
        <v>2.625</v>
      </c>
      <c r="N19" s="12">
        <v>3.3333300000000001</v>
      </c>
      <c r="O19" s="12">
        <v>2.875</v>
      </c>
      <c r="P19" s="12">
        <v>3.375</v>
      </c>
      <c r="Q19" s="12">
        <v>3.25</v>
      </c>
      <c r="R19" s="18"/>
      <c r="S19" s="17"/>
      <c r="T19" s="13">
        <v>0.41249999999999998</v>
      </c>
      <c r="U19" s="13">
        <v>0.35</v>
      </c>
      <c r="V19" s="13">
        <v>0.46666600000000003</v>
      </c>
      <c r="W19" s="13">
        <v>0.32500000000000001</v>
      </c>
      <c r="X19" s="13">
        <v>0.46666600000000003</v>
      </c>
      <c r="Y19" s="13">
        <v>0.375</v>
      </c>
      <c r="Z19" s="13">
        <v>0.47499999999999998</v>
      </c>
      <c r="AA19" s="13">
        <v>0.45</v>
      </c>
    </row>
    <row r="20" spans="1:27" x14ac:dyDescent="0.35">
      <c r="A20" s="6" t="s">
        <v>27</v>
      </c>
      <c r="B20" s="6" t="s">
        <v>154</v>
      </c>
      <c r="C20" s="12" t="s">
        <v>118</v>
      </c>
      <c r="D20" s="12" t="s">
        <v>118</v>
      </c>
      <c r="E20" s="12" t="s">
        <v>118</v>
      </c>
      <c r="F20" s="12" t="s">
        <v>118</v>
      </c>
      <c r="G20" s="18">
        <v>0</v>
      </c>
      <c r="H20" s="18"/>
      <c r="I20" s="17"/>
      <c r="J20" s="12" t="s">
        <v>118</v>
      </c>
      <c r="K20" s="12" t="s">
        <v>118</v>
      </c>
      <c r="L20" s="12" t="s">
        <v>118</v>
      </c>
      <c r="M20" s="12" t="s">
        <v>118</v>
      </c>
      <c r="N20" s="12" t="s">
        <v>118</v>
      </c>
      <c r="O20" s="12" t="s">
        <v>118</v>
      </c>
      <c r="P20" s="12" t="s">
        <v>118</v>
      </c>
      <c r="Q20" s="12" t="s">
        <v>118</v>
      </c>
      <c r="R20" s="18"/>
      <c r="S20" s="17"/>
      <c r="T20" s="13" t="s">
        <v>118</v>
      </c>
      <c r="U20" s="13" t="s">
        <v>118</v>
      </c>
      <c r="V20" s="13" t="s">
        <v>118</v>
      </c>
      <c r="W20" s="13" t="s">
        <v>118</v>
      </c>
      <c r="X20" s="13" t="s">
        <v>118</v>
      </c>
      <c r="Y20" s="13" t="s">
        <v>118</v>
      </c>
      <c r="Z20" s="13" t="s">
        <v>118</v>
      </c>
      <c r="AA20" s="13" t="s">
        <v>118</v>
      </c>
    </row>
    <row r="21" spans="1:27" x14ac:dyDescent="0.35">
      <c r="A21" s="6" t="s">
        <v>29</v>
      </c>
      <c r="B21" s="6" t="s">
        <v>155</v>
      </c>
      <c r="C21" s="12">
        <v>0.58333333333333337</v>
      </c>
      <c r="D21" s="12">
        <v>0.57500000000000007</v>
      </c>
      <c r="E21" s="12">
        <v>0.57499999999999996</v>
      </c>
      <c r="F21" s="12">
        <v>0.46666600000000003</v>
      </c>
      <c r="G21" s="18">
        <v>1</v>
      </c>
      <c r="H21" s="18"/>
      <c r="I21" s="17"/>
      <c r="J21" s="12">
        <v>3.875</v>
      </c>
      <c r="K21" s="12">
        <v>3.75</v>
      </c>
      <c r="L21" s="12">
        <v>4</v>
      </c>
      <c r="M21" s="12">
        <v>3.625</v>
      </c>
      <c r="N21" s="12">
        <v>3.3333300000000001</v>
      </c>
      <c r="O21" s="12">
        <v>3.875</v>
      </c>
      <c r="P21" s="12">
        <v>3.875</v>
      </c>
      <c r="Q21" s="12">
        <v>4.25</v>
      </c>
      <c r="R21" s="18"/>
      <c r="S21" s="17"/>
      <c r="T21" s="13">
        <v>0.57499999999999996</v>
      </c>
      <c r="U21" s="13">
        <v>0.55000000000000004</v>
      </c>
      <c r="V21" s="13">
        <v>0.6</v>
      </c>
      <c r="W21" s="13">
        <v>0.52500000000000002</v>
      </c>
      <c r="X21" s="13">
        <v>0.46666600000000003</v>
      </c>
      <c r="Y21" s="13">
        <v>0.57499999999999996</v>
      </c>
      <c r="Z21" s="13">
        <v>0.57499999999999996</v>
      </c>
      <c r="AA21" s="13">
        <v>0.65</v>
      </c>
    </row>
    <row r="22" spans="1:27" x14ac:dyDescent="0.35">
      <c r="A22" s="6" t="s">
        <v>31</v>
      </c>
      <c r="B22" s="6" t="s">
        <v>30</v>
      </c>
      <c r="C22" s="12">
        <v>0.48333333333333339</v>
      </c>
      <c r="D22" s="12">
        <v>0.50416666666666676</v>
      </c>
      <c r="E22" s="12">
        <v>0.42499999999999999</v>
      </c>
      <c r="F22" s="12">
        <v>0.36666600000000005</v>
      </c>
      <c r="G22" s="18">
        <v>1</v>
      </c>
      <c r="H22" s="18"/>
      <c r="I22" s="17"/>
      <c r="J22" s="12">
        <v>4.0625</v>
      </c>
      <c r="K22" s="12">
        <v>3.5</v>
      </c>
      <c r="L22" s="12">
        <v>3</v>
      </c>
      <c r="M22" s="12">
        <v>2.875</v>
      </c>
      <c r="N22" s="12">
        <v>2.8333300000000001</v>
      </c>
      <c r="O22" s="12">
        <v>3.125</v>
      </c>
      <c r="P22" s="12">
        <v>3.625</v>
      </c>
      <c r="Q22" s="12">
        <v>3.75</v>
      </c>
      <c r="R22" s="18"/>
      <c r="S22" s="17"/>
      <c r="T22" s="13">
        <v>0.61250000000000004</v>
      </c>
      <c r="U22" s="13">
        <v>0.5</v>
      </c>
      <c r="V22" s="13">
        <v>0.4</v>
      </c>
      <c r="W22" s="13">
        <v>0.375</v>
      </c>
      <c r="X22" s="13">
        <v>0.36666600000000005</v>
      </c>
      <c r="Y22" s="13">
        <v>0.42499999999999999</v>
      </c>
      <c r="Z22" s="13">
        <v>0.52500000000000002</v>
      </c>
      <c r="AA22" s="13">
        <v>0.55000000000000004</v>
      </c>
    </row>
    <row r="23" spans="1:27" x14ac:dyDescent="0.35">
      <c r="A23" s="6" t="s">
        <v>91</v>
      </c>
      <c r="B23" s="6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8">
        <v>0</v>
      </c>
      <c r="H23" s="18"/>
      <c r="I23" s="17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Q23" s="12" t="s">
        <v>118</v>
      </c>
      <c r="R23" s="18"/>
      <c r="S23" s="17"/>
      <c r="T23" s="13" t="s">
        <v>118</v>
      </c>
      <c r="U23" s="13" t="s">
        <v>118</v>
      </c>
      <c r="V23" s="13" t="s">
        <v>118</v>
      </c>
      <c r="W23" s="13" t="s">
        <v>118</v>
      </c>
      <c r="X23" s="13" t="s">
        <v>118</v>
      </c>
      <c r="Y23" s="13" t="s">
        <v>118</v>
      </c>
      <c r="Z23" s="13" t="s">
        <v>118</v>
      </c>
      <c r="AA23" s="13" t="s">
        <v>118</v>
      </c>
    </row>
    <row r="24" spans="1:27" x14ac:dyDescent="0.35">
      <c r="A24" s="6" t="s">
        <v>93</v>
      </c>
      <c r="B24" s="6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8">
        <v>0</v>
      </c>
      <c r="H24" s="18"/>
      <c r="I24" s="17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Q24" s="12" t="s">
        <v>118</v>
      </c>
      <c r="R24" s="18"/>
      <c r="S24" s="17"/>
      <c r="T24" s="13" t="s">
        <v>118</v>
      </c>
      <c r="U24" s="13" t="s">
        <v>118</v>
      </c>
      <c r="V24" s="13" t="s">
        <v>118</v>
      </c>
      <c r="W24" s="13" t="s">
        <v>118</v>
      </c>
      <c r="X24" s="13" t="s">
        <v>118</v>
      </c>
      <c r="Y24" s="13" t="s">
        <v>118</v>
      </c>
      <c r="Z24" s="13" t="s">
        <v>118</v>
      </c>
      <c r="AA24" s="13" t="s">
        <v>118</v>
      </c>
    </row>
    <row r="25" spans="1:27" x14ac:dyDescent="0.35">
      <c r="A25" s="6" t="s">
        <v>33</v>
      </c>
      <c r="B25" s="6" t="s">
        <v>32</v>
      </c>
      <c r="C25" s="12">
        <v>0.21666666666666667</v>
      </c>
      <c r="D25" s="12">
        <v>0.22083333333333335</v>
      </c>
      <c r="E25" s="12">
        <v>0.2</v>
      </c>
      <c r="F25" s="12">
        <v>0.1</v>
      </c>
      <c r="G25" s="18">
        <v>1</v>
      </c>
      <c r="H25" s="18"/>
      <c r="I25" s="17"/>
      <c r="J25" s="12">
        <v>2.3125</v>
      </c>
      <c r="K25" s="12">
        <v>2</v>
      </c>
      <c r="L25" s="12">
        <v>2</v>
      </c>
      <c r="M25" s="12">
        <v>2.125</v>
      </c>
      <c r="N25" s="12">
        <v>1.5</v>
      </c>
      <c r="O25" s="12">
        <v>2</v>
      </c>
      <c r="P25" s="12">
        <v>1.875</v>
      </c>
      <c r="Q25" s="12">
        <v>2.25</v>
      </c>
      <c r="R25" s="18"/>
      <c r="S25" s="17"/>
      <c r="T25" s="13">
        <v>0.26250000000000001</v>
      </c>
      <c r="U25" s="13">
        <v>0.2</v>
      </c>
      <c r="V25" s="13">
        <v>0.2</v>
      </c>
      <c r="W25" s="13">
        <v>0.22500000000000001</v>
      </c>
      <c r="X25" s="13">
        <v>0.1</v>
      </c>
      <c r="Y25" s="13">
        <v>0.2</v>
      </c>
      <c r="Z25" s="13">
        <v>0.17499999999999999</v>
      </c>
      <c r="AA25" s="13">
        <v>0.25</v>
      </c>
    </row>
    <row r="26" spans="1:27" x14ac:dyDescent="0.35">
      <c r="A26" s="6" t="s">
        <v>35</v>
      </c>
      <c r="B26" s="6" t="s">
        <v>34</v>
      </c>
      <c r="C26" s="12">
        <v>0.66666666666666663</v>
      </c>
      <c r="D26" s="12">
        <v>0.47361133333333333</v>
      </c>
      <c r="E26" s="12">
        <v>0.52500000000000002</v>
      </c>
      <c r="F26" s="12">
        <v>0.53333399999999997</v>
      </c>
      <c r="G26" s="18">
        <v>1</v>
      </c>
      <c r="H26" s="18"/>
      <c r="I26" s="17"/>
      <c r="J26" s="12">
        <v>3.9375</v>
      </c>
      <c r="K26" s="12">
        <v>2.5</v>
      </c>
      <c r="L26" s="12">
        <v>3.6666699999999999</v>
      </c>
      <c r="M26" s="12">
        <v>3.875</v>
      </c>
      <c r="N26" s="12">
        <v>3.6666699999999999</v>
      </c>
      <c r="O26" s="12">
        <v>3.625</v>
      </c>
      <c r="P26" s="12">
        <v>4.625</v>
      </c>
      <c r="Q26" s="12">
        <v>4.5</v>
      </c>
      <c r="R26" s="18"/>
      <c r="S26" s="17"/>
      <c r="T26" s="13">
        <v>0.58750000000000002</v>
      </c>
      <c r="U26" s="13">
        <v>0.3</v>
      </c>
      <c r="V26" s="13">
        <v>0.53333399999999997</v>
      </c>
      <c r="W26" s="13">
        <v>0.57499999999999996</v>
      </c>
      <c r="X26" s="13">
        <v>0.53333399999999997</v>
      </c>
      <c r="Y26" s="13">
        <v>0.52500000000000002</v>
      </c>
      <c r="Z26" s="13">
        <v>0.72499999999999998</v>
      </c>
      <c r="AA26" s="13">
        <v>0.7</v>
      </c>
    </row>
    <row r="27" spans="1:27" x14ac:dyDescent="0.35">
      <c r="A27" s="6" t="s">
        <v>95</v>
      </c>
      <c r="B27" s="6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8">
        <v>0</v>
      </c>
      <c r="H27" s="18"/>
      <c r="I27" s="17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Q27" s="12" t="s">
        <v>118</v>
      </c>
      <c r="R27" s="18"/>
      <c r="S27" s="17"/>
      <c r="T27" s="13" t="s">
        <v>118</v>
      </c>
      <c r="U27" s="13" t="s">
        <v>118</v>
      </c>
      <c r="V27" s="13" t="s">
        <v>118</v>
      </c>
      <c r="W27" s="13" t="s">
        <v>118</v>
      </c>
      <c r="X27" s="13" t="s">
        <v>118</v>
      </c>
      <c r="Y27" s="13" t="s">
        <v>118</v>
      </c>
      <c r="Z27" s="13" t="s">
        <v>118</v>
      </c>
      <c r="AA27" s="13" t="s">
        <v>118</v>
      </c>
    </row>
    <row r="28" spans="1:27" x14ac:dyDescent="0.35">
      <c r="A28" s="6" t="s">
        <v>37</v>
      </c>
      <c r="B28" s="6" t="s">
        <v>36</v>
      </c>
      <c r="C28" s="12">
        <v>0.40833333333333327</v>
      </c>
      <c r="D28" s="12">
        <v>0.48333333333333339</v>
      </c>
      <c r="E28" s="12">
        <v>0.375</v>
      </c>
      <c r="F28" s="12">
        <v>0.16666599999999998</v>
      </c>
      <c r="G28" s="18">
        <v>1</v>
      </c>
      <c r="H28" s="18"/>
      <c r="I28" s="17"/>
      <c r="J28" s="12">
        <v>4</v>
      </c>
      <c r="K28" s="12">
        <v>3.25</v>
      </c>
      <c r="L28" s="12">
        <v>3</v>
      </c>
      <c r="M28" s="12">
        <v>2.5</v>
      </c>
      <c r="N28" s="12">
        <v>1.8333299999999999</v>
      </c>
      <c r="O28" s="12">
        <v>2.875</v>
      </c>
      <c r="P28" s="12">
        <v>3.375</v>
      </c>
      <c r="Q28" s="12">
        <v>3.25</v>
      </c>
      <c r="R28" s="18"/>
      <c r="S28" s="17"/>
      <c r="T28" s="13">
        <v>0.6</v>
      </c>
      <c r="U28" s="13">
        <v>0.45</v>
      </c>
      <c r="V28" s="13">
        <v>0.4</v>
      </c>
      <c r="W28" s="13">
        <v>0.3</v>
      </c>
      <c r="X28" s="13">
        <v>0.16666599999999998</v>
      </c>
      <c r="Y28" s="13">
        <v>0.375</v>
      </c>
      <c r="Z28" s="13">
        <v>0.47499999999999998</v>
      </c>
      <c r="AA28" s="13">
        <v>0.45</v>
      </c>
    </row>
    <row r="29" spans="1:27" x14ac:dyDescent="0.35">
      <c r="A29" s="6" t="s">
        <v>39</v>
      </c>
      <c r="B29" s="6" t="s">
        <v>38</v>
      </c>
      <c r="C29" s="12">
        <v>0.625</v>
      </c>
      <c r="D29" s="12">
        <v>0.61666666666666659</v>
      </c>
      <c r="E29" s="12">
        <v>0.7</v>
      </c>
      <c r="F29" s="12">
        <v>0.66666599999999998</v>
      </c>
      <c r="G29" s="18">
        <v>1</v>
      </c>
      <c r="H29" s="18"/>
      <c r="I29" s="17"/>
      <c r="J29" s="12">
        <v>4</v>
      </c>
      <c r="K29" s="12">
        <v>3.75</v>
      </c>
      <c r="L29" s="12">
        <v>4.5</v>
      </c>
      <c r="M29" s="12">
        <v>3.75</v>
      </c>
      <c r="N29" s="12">
        <v>4.3333300000000001</v>
      </c>
      <c r="O29" s="12">
        <v>4.5</v>
      </c>
      <c r="P29" s="12">
        <v>4.375</v>
      </c>
      <c r="Q29" s="12">
        <v>4.25</v>
      </c>
      <c r="R29" s="18"/>
      <c r="S29" s="17"/>
      <c r="T29" s="13">
        <v>0.6</v>
      </c>
      <c r="U29" s="13">
        <v>0.55000000000000004</v>
      </c>
      <c r="V29" s="13">
        <v>0.7</v>
      </c>
      <c r="W29" s="13">
        <v>0.55000000000000004</v>
      </c>
      <c r="X29" s="13">
        <v>0.66666599999999998</v>
      </c>
      <c r="Y29" s="13">
        <v>0.7</v>
      </c>
      <c r="Z29" s="13">
        <v>0.67500000000000004</v>
      </c>
      <c r="AA29" s="13">
        <v>0.65</v>
      </c>
    </row>
    <row r="30" spans="1:27" x14ac:dyDescent="0.35">
      <c r="A30" s="6" t="s">
        <v>41</v>
      </c>
      <c r="B30" s="6" t="s">
        <v>40</v>
      </c>
      <c r="C30" s="12">
        <v>0.4916666666666667</v>
      </c>
      <c r="D30" s="12">
        <v>0.55138866666666664</v>
      </c>
      <c r="E30" s="12">
        <v>0.4</v>
      </c>
      <c r="F30" s="12">
        <v>0.4</v>
      </c>
      <c r="G30" s="18">
        <v>1</v>
      </c>
      <c r="H30" s="18"/>
      <c r="I30" s="17"/>
      <c r="J30" s="12">
        <v>3.9375</v>
      </c>
      <c r="K30" s="12">
        <v>4</v>
      </c>
      <c r="L30" s="12">
        <v>3.3333300000000001</v>
      </c>
      <c r="M30" s="12">
        <v>2.625</v>
      </c>
      <c r="N30" s="12">
        <v>3</v>
      </c>
      <c r="O30" s="12">
        <v>3</v>
      </c>
      <c r="P30" s="12">
        <v>3.75</v>
      </c>
      <c r="Q30" s="12">
        <v>4</v>
      </c>
      <c r="R30" s="18"/>
      <c r="S30" s="17"/>
      <c r="T30" s="13">
        <v>0.58750000000000002</v>
      </c>
      <c r="U30" s="13">
        <v>0.6</v>
      </c>
      <c r="V30" s="13">
        <v>0.46666600000000003</v>
      </c>
      <c r="W30" s="13">
        <v>0.32500000000000001</v>
      </c>
      <c r="X30" s="13">
        <v>0.4</v>
      </c>
      <c r="Y30" s="13">
        <v>0.4</v>
      </c>
      <c r="Z30" s="13">
        <v>0.55000000000000004</v>
      </c>
      <c r="AA30" s="13">
        <v>0.6</v>
      </c>
    </row>
    <row r="31" spans="1:27" x14ac:dyDescent="0.35">
      <c r="A31" s="6" t="s">
        <v>43</v>
      </c>
      <c r="B31" s="6" t="s">
        <v>156</v>
      </c>
      <c r="C31" s="12">
        <v>0.26666666666666666</v>
      </c>
      <c r="D31" s="12">
        <v>0.36111133333333334</v>
      </c>
      <c r="E31" s="12">
        <v>0.3</v>
      </c>
      <c r="F31" s="12">
        <v>0.26666600000000001</v>
      </c>
      <c r="G31" s="18">
        <v>1</v>
      </c>
      <c r="H31" s="18"/>
      <c r="I31" s="17"/>
      <c r="J31" s="12">
        <v>3</v>
      </c>
      <c r="K31" s="12">
        <v>2.75</v>
      </c>
      <c r="L31" s="12">
        <v>2.6666699999999999</v>
      </c>
      <c r="M31" s="12">
        <v>2</v>
      </c>
      <c r="N31" s="12">
        <v>2.3333300000000001</v>
      </c>
      <c r="O31" s="12">
        <v>2.5</v>
      </c>
      <c r="P31" s="12">
        <v>2.25</v>
      </c>
      <c r="Q31" s="12">
        <v>2.75</v>
      </c>
      <c r="R31" s="18"/>
      <c r="S31" s="17"/>
      <c r="T31" s="13">
        <v>0.4</v>
      </c>
      <c r="U31" s="13">
        <v>0.35</v>
      </c>
      <c r="V31" s="13">
        <v>0.33333399999999996</v>
      </c>
      <c r="W31" s="13">
        <v>0.2</v>
      </c>
      <c r="X31" s="13">
        <v>0.26666600000000001</v>
      </c>
      <c r="Y31" s="13">
        <v>0.3</v>
      </c>
      <c r="Z31" s="13">
        <v>0.25</v>
      </c>
      <c r="AA31" s="13">
        <v>0.35</v>
      </c>
    </row>
    <row r="32" spans="1:27" x14ac:dyDescent="0.35">
      <c r="A32" s="6" t="s">
        <v>45</v>
      </c>
      <c r="B32" s="6" t="s">
        <v>44</v>
      </c>
      <c r="C32" s="12">
        <v>0.65833333333333333</v>
      </c>
      <c r="D32" s="12">
        <v>0.63888866666666677</v>
      </c>
      <c r="E32" s="12">
        <v>0.57499999999999996</v>
      </c>
      <c r="F32" s="12">
        <v>0.433334</v>
      </c>
      <c r="G32" s="18">
        <v>1</v>
      </c>
      <c r="H32" s="18"/>
      <c r="I32" s="17"/>
      <c r="J32" s="12">
        <v>4.5</v>
      </c>
      <c r="K32" s="12">
        <v>4.25</v>
      </c>
      <c r="L32" s="12">
        <v>3.8333300000000001</v>
      </c>
      <c r="M32" s="12">
        <v>4</v>
      </c>
      <c r="N32" s="12">
        <v>3.1666699999999999</v>
      </c>
      <c r="O32" s="12">
        <v>3.875</v>
      </c>
      <c r="P32" s="12">
        <v>4.125</v>
      </c>
      <c r="Q32" s="12">
        <v>4.75</v>
      </c>
      <c r="R32" s="18"/>
      <c r="S32" s="17"/>
      <c r="T32" s="13">
        <v>0.7</v>
      </c>
      <c r="U32" s="13">
        <v>0.65</v>
      </c>
      <c r="V32" s="13">
        <v>0.566666</v>
      </c>
      <c r="W32" s="13">
        <v>0.6</v>
      </c>
      <c r="X32" s="13">
        <v>0.433334</v>
      </c>
      <c r="Y32" s="13">
        <v>0.57499999999999996</v>
      </c>
      <c r="Z32" s="13">
        <v>0.625</v>
      </c>
      <c r="AA32" s="13">
        <v>0.75</v>
      </c>
    </row>
    <row r="33" spans="1:27" x14ac:dyDescent="0.35">
      <c r="A33" s="6" t="s">
        <v>47</v>
      </c>
      <c r="B33" s="6" t="s">
        <v>46</v>
      </c>
      <c r="C33" s="12">
        <v>0.54999999999999993</v>
      </c>
      <c r="D33" s="12">
        <v>0.53194466666666662</v>
      </c>
      <c r="E33" s="12">
        <v>0.47499999999999998</v>
      </c>
      <c r="F33" s="12">
        <v>0.53333399999999997</v>
      </c>
      <c r="G33" s="18">
        <v>1</v>
      </c>
      <c r="H33" s="18"/>
      <c r="I33" s="17"/>
      <c r="J33" s="12">
        <v>3.5625</v>
      </c>
      <c r="K33" s="12">
        <v>3.75</v>
      </c>
      <c r="L33" s="12">
        <v>3.6666699999999999</v>
      </c>
      <c r="M33" s="12">
        <v>3.625</v>
      </c>
      <c r="N33" s="12">
        <v>3.6666699999999999</v>
      </c>
      <c r="O33" s="12">
        <v>3.375</v>
      </c>
      <c r="P33" s="12">
        <v>3.625</v>
      </c>
      <c r="Q33" s="12">
        <v>4</v>
      </c>
      <c r="R33" s="18"/>
      <c r="S33" s="17"/>
      <c r="T33" s="13">
        <v>0.51249999999999996</v>
      </c>
      <c r="U33" s="13">
        <v>0.55000000000000004</v>
      </c>
      <c r="V33" s="13">
        <v>0.53333399999999997</v>
      </c>
      <c r="W33" s="13">
        <v>0.52500000000000002</v>
      </c>
      <c r="X33" s="13">
        <v>0.53333399999999997</v>
      </c>
      <c r="Y33" s="13">
        <v>0.47499999999999998</v>
      </c>
      <c r="Z33" s="13">
        <v>0.52500000000000002</v>
      </c>
      <c r="AA33" s="13">
        <v>0.6</v>
      </c>
    </row>
    <row r="34" spans="1:27" x14ac:dyDescent="0.35">
      <c r="A34" s="6" t="s">
        <v>49</v>
      </c>
      <c r="B34" s="6" t="s">
        <v>48</v>
      </c>
      <c r="C34" s="12">
        <v>0.5</v>
      </c>
      <c r="D34" s="12">
        <v>0.41527799999999998</v>
      </c>
      <c r="E34" s="12">
        <v>0.42499999999999999</v>
      </c>
      <c r="F34" s="12">
        <v>0.566666</v>
      </c>
      <c r="G34" s="18">
        <v>1</v>
      </c>
      <c r="H34" s="18"/>
      <c r="I34" s="17"/>
      <c r="J34" s="12">
        <v>3.0625</v>
      </c>
      <c r="K34" s="12">
        <v>3</v>
      </c>
      <c r="L34" s="12">
        <v>3.1666699999999999</v>
      </c>
      <c r="M34" s="12">
        <v>2.875</v>
      </c>
      <c r="N34" s="12">
        <v>3.8333300000000001</v>
      </c>
      <c r="O34" s="12">
        <v>3.125</v>
      </c>
      <c r="P34" s="12">
        <v>3.625</v>
      </c>
      <c r="Q34" s="12">
        <v>4</v>
      </c>
      <c r="R34" s="18"/>
      <c r="S34" s="17"/>
      <c r="T34" s="13">
        <v>0.41249999999999998</v>
      </c>
      <c r="U34" s="13">
        <v>0.4</v>
      </c>
      <c r="V34" s="13">
        <v>0.433334</v>
      </c>
      <c r="W34" s="13">
        <v>0.375</v>
      </c>
      <c r="X34" s="13">
        <v>0.566666</v>
      </c>
      <c r="Y34" s="13">
        <v>0.42499999999999999</v>
      </c>
      <c r="Z34" s="13">
        <v>0.52500000000000002</v>
      </c>
      <c r="AA34" s="13">
        <v>0.6</v>
      </c>
    </row>
    <row r="35" spans="1:27" x14ac:dyDescent="0.35">
      <c r="A35" s="6" t="s">
        <v>97</v>
      </c>
      <c r="B35" s="6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8">
        <v>0</v>
      </c>
      <c r="H35" s="18"/>
      <c r="I35" s="17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Q35" s="12" t="s">
        <v>118</v>
      </c>
      <c r="R35" s="18"/>
      <c r="S35" s="17"/>
      <c r="T35" s="13" t="s">
        <v>118</v>
      </c>
      <c r="U35" s="13" t="s">
        <v>118</v>
      </c>
      <c r="V35" s="13" t="s">
        <v>118</v>
      </c>
      <c r="W35" s="13" t="s">
        <v>118</v>
      </c>
      <c r="X35" s="13" t="s">
        <v>118</v>
      </c>
      <c r="Y35" s="13" t="s">
        <v>118</v>
      </c>
      <c r="Z35" s="13" t="s">
        <v>118</v>
      </c>
      <c r="AA35" s="13" t="s">
        <v>118</v>
      </c>
    </row>
    <row r="36" spans="1:27" x14ac:dyDescent="0.35">
      <c r="A36" s="6" t="s">
        <v>51</v>
      </c>
      <c r="B36" s="6" t="s">
        <v>50</v>
      </c>
      <c r="C36" s="12">
        <v>0.40833333333333338</v>
      </c>
      <c r="D36" s="12">
        <v>0.45416666666666661</v>
      </c>
      <c r="E36" s="12">
        <v>0.375</v>
      </c>
      <c r="F36" s="12">
        <v>0.3</v>
      </c>
      <c r="G36" s="18">
        <v>1</v>
      </c>
      <c r="H36" s="18"/>
      <c r="I36" s="17"/>
      <c r="J36" s="12">
        <v>3.5625</v>
      </c>
      <c r="K36" s="12">
        <v>2.75</v>
      </c>
      <c r="L36" s="12">
        <v>3.5</v>
      </c>
      <c r="M36" s="12">
        <v>2.75</v>
      </c>
      <c r="N36" s="12">
        <v>2.5</v>
      </c>
      <c r="O36" s="12">
        <v>2.875</v>
      </c>
      <c r="P36" s="12">
        <v>2.875</v>
      </c>
      <c r="Q36" s="12">
        <v>3.5</v>
      </c>
      <c r="R36" s="18"/>
      <c r="S36" s="17"/>
      <c r="T36" s="13">
        <v>0.51249999999999996</v>
      </c>
      <c r="U36" s="13">
        <v>0.35</v>
      </c>
      <c r="V36" s="13">
        <v>0.5</v>
      </c>
      <c r="W36" s="13">
        <v>0.35</v>
      </c>
      <c r="X36" s="13">
        <v>0.3</v>
      </c>
      <c r="Y36" s="13">
        <v>0.375</v>
      </c>
      <c r="Z36" s="13">
        <v>0.375</v>
      </c>
      <c r="AA36" s="13">
        <v>0.5</v>
      </c>
    </row>
    <row r="37" spans="1:27" x14ac:dyDescent="0.35">
      <c r="A37" s="6" t="s">
        <v>53</v>
      </c>
      <c r="B37" s="6" t="s">
        <v>52</v>
      </c>
      <c r="C37" s="12">
        <v>0.54166666666666663</v>
      </c>
      <c r="D37" s="12">
        <v>0.41527799999999998</v>
      </c>
      <c r="E37" s="12">
        <v>0.5</v>
      </c>
      <c r="F37" s="12">
        <v>0.53333399999999997</v>
      </c>
      <c r="G37" s="18">
        <v>1</v>
      </c>
      <c r="H37" s="18"/>
      <c r="I37" s="17"/>
      <c r="J37" s="12">
        <v>3.0625</v>
      </c>
      <c r="K37" s="12">
        <v>3</v>
      </c>
      <c r="L37" s="12">
        <v>3.1666699999999999</v>
      </c>
      <c r="M37" s="12">
        <v>3.5</v>
      </c>
      <c r="N37" s="12">
        <v>3.6666699999999999</v>
      </c>
      <c r="O37" s="12">
        <v>3.5</v>
      </c>
      <c r="P37" s="12">
        <v>3.625</v>
      </c>
      <c r="Q37" s="12">
        <v>4</v>
      </c>
      <c r="R37" s="18"/>
      <c r="S37" s="17"/>
      <c r="T37" s="13">
        <v>0.41249999999999998</v>
      </c>
      <c r="U37" s="13">
        <v>0.4</v>
      </c>
      <c r="V37" s="13">
        <v>0.433334</v>
      </c>
      <c r="W37" s="13">
        <v>0.5</v>
      </c>
      <c r="X37" s="13">
        <v>0.53333399999999997</v>
      </c>
      <c r="Y37" s="13">
        <v>0.5</v>
      </c>
      <c r="Z37" s="13">
        <v>0.52500000000000002</v>
      </c>
      <c r="AA37" s="13">
        <v>0.6</v>
      </c>
    </row>
    <row r="38" spans="1:27" x14ac:dyDescent="0.35">
      <c r="A38" s="6" t="s">
        <v>55</v>
      </c>
      <c r="B38" s="6" t="s">
        <v>54</v>
      </c>
      <c r="C38" s="12">
        <v>0.62499999999999989</v>
      </c>
      <c r="D38" s="12">
        <v>0.54583333333333339</v>
      </c>
      <c r="E38" s="12">
        <v>0.5</v>
      </c>
      <c r="F38" s="12">
        <v>0.5</v>
      </c>
      <c r="G38" s="18">
        <v>1</v>
      </c>
      <c r="H38" s="18"/>
      <c r="I38" s="17"/>
      <c r="J38" s="12">
        <v>3.9375</v>
      </c>
      <c r="K38" s="12">
        <v>3.75</v>
      </c>
      <c r="L38" s="12">
        <v>3.5</v>
      </c>
      <c r="M38" s="12">
        <v>3.875</v>
      </c>
      <c r="N38" s="12">
        <v>3.5</v>
      </c>
      <c r="O38" s="12">
        <v>3.5</v>
      </c>
      <c r="P38" s="12">
        <v>4</v>
      </c>
      <c r="Q38" s="12">
        <v>4.5</v>
      </c>
      <c r="R38" s="18"/>
      <c r="S38" s="17"/>
      <c r="T38" s="13">
        <v>0.58750000000000002</v>
      </c>
      <c r="U38" s="13">
        <v>0.55000000000000004</v>
      </c>
      <c r="V38" s="13">
        <v>0.5</v>
      </c>
      <c r="W38" s="13">
        <v>0.57499999999999996</v>
      </c>
      <c r="X38" s="13">
        <v>0.5</v>
      </c>
      <c r="Y38" s="13">
        <v>0.5</v>
      </c>
      <c r="Z38" s="13">
        <v>0.6</v>
      </c>
      <c r="AA38" s="13">
        <v>0.7</v>
      </c>
    </row>
    <row r="39" spans="1:27" x14ac:dyDescent="0.35">
      <c r="A39" s="6" t="s">
        <v>57</v>
      </c>
      <c r="B39" s="6" t="s">
        <v>56</v>
      </c>
      <c r="C39" s="12">
        <v>0.54999999999999993</v>
      </c>
      <c r="D39" s="12">
        <v>0.45416666666666666</v>
      </c>
      <c r="E39" s="12">
        <v>0.52500000000000002</v>
      </c>
      <c r="F39" s="12">
        <v>0.4</v>
      </c>
      <c r="G39" s="18">
        <v>1</v>
      </c>
      <c r="H39" s="18"/>
      <c r="I39" s="17"/>
      <c r="J39" s="12">
        <v>3.3125</v>
      </c>
      <c r="K39" s="12">
        <v>3</v>
      </c>
      <c r="L39" s="12">
        <v>3.5</v>
      </c>
      <c r="M39" s="12">
        <v>2.75</v>
      </c>
      <c r="N39" s="12">
        <v>3</v>
      </c>
      <c r="O39" s="12">
        <v>3.625</v>
      </c>
      <c r="P39" s="12">
        <v>4</v>
      </c>
      <c r="Q39" s="12">
        <v>4.5</v>
      </c>
      <c r="R39" s="18"/>
      <c r="S39" s="17"/>
      <c r="T39" s="13">
        <v>0.46250000000000002</v>
      </c>
      <c r="U39" s="13">
        <v>0.4</v>
      </c>
      <c r="V39" s="13">
        <v>0.5</v>
      </c>
      <c r="W39" s="13">
        <v>0.35</v>
      </c>
      <c r="X39" s="13">
        <v>0.4</v>
      </c>
      <c r="Y39" s="13">
        <v>0.52500000000000002</v>
      </c>
      <c r="Z39" s="13">
        <v>0.6</v>
      </c>
      <c r="AA39" s="13">
        <v>0.7</v>
      </c>
    </row>
    <row r="40" spans="1:27" x14ac:dyDescent="0.35">
      <c r="A40" s="6" t="s">
        <v>99</v>
      </c>
      <c r="B40" s="6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8">
        <v>0</v>
      </c>
      <c r="H40" s="18"/>
      <c r="I40" s="17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Q40" s="12" t="s">
        <v>118</v>
      </c>
      <c r="R40" s="18"/>
      <c r="S40" s="17"/>
      <c r="T40" s="13" t="s">
        <v>118</v>
      </c>
      <c r="U40" s="13" t="s">
        <v>118</v>
      </c>
      <c r="V40" s="13" t="s">
        <v>118</v>
      </c>
      <c r="W40" s="13" t="s">
        <v>118</v>
      </c>
      <c r="X40" s="13" t="s">
        <v>118</v>
      </c>
      <c r="Y40" s="13" t="s">
        <v>118</v>
      </c>
      <c r="Z40" s="13" t="s">
        <v>118</v>
      </c>
      <c r="AA40" s="13" t="s">
        <v>118</v>
      </c>
    </row>
    <row r="41" spans="1:27" x14ac:dyDescent="0.35">
      <c r="A41" s="6" t="s">
        <v>101</v>
      </c>
      <c r="B41" s="6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8">
        <v>0</v>
      </c>
      <c r="H41" s="18"/>
      <c r="I41" s="17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Q41" s="12" t="s">
        <v>118</v>
      </c>
      <c r="R41" s="18"/>
      <c r="S41" s="17"/>
      <c r="T41" s="13" t="s">
        <v>118</v>
      </c>
      <c r="U41" s="13" t="s">
        <v>118</v>
      </c>
      <c r="V41" s="13" t="s">
        <v>118</v>
      </c>
      <c r="W41" s="13" t="s">
        <v>118</v>
      </c>
      <c r="X41" s="13" t="s">
        <v>118</v>
      </c>
      <c r="Y41" s="13" t="s">
        <v>118</v>
      </c>
      <c r="Z41" s="13" t="s">
        <v>118</v>
      </c>
      <c r="AA41" s="13" t="s">
        <v>118</v>
      </c>
    </row>
    <row r="42" spans="1:27" x14ac:dyDescent="0.35">
      <c r="A42" s="6" t="s">
        <v>59</v>
      </c>
      <c r="B42" s="6" t="s">
        <v>58</v>
      </c>
      <c r="C42" s="12">
        <v>0.52500000000000002</v>
      </c>
      <c r="D42" s="12">
        <v>0.47916666666666669</v>
      </c>
      <c r="E42" s="12">
        <v>0.375</v>
      </c>
      <c r="F42" s="12">
        <v>0.23333399999999999</v>
      </c>
      <c r="G42" s="18">
        <v>1</v>
      </c>
      <c r="H42" s="18"/>
      <c r="I42" s="17"/>
      <c r="J42" s="12">
        <v>3.1875</v>
      </c>
      <c r="K42" s="12">
        <v>3.5</v>
      </c>
      <c r="L42" s="12">
        <v>3.5</v>
      </c>
      <c r="M42" s="12">
        <v>3.125</v>
      </c>
      <c r="N42" s="12">
        <v>2.1666699999999999</v>
      </c>
      <c r="O42" s="12">
        <v>2.875</v>
      </c>
      <c r="P42" s="12">
        <v>4</v>
      </c>
      <c r="Q42" s="12">
        <v>3.75</v>
      </c>
      <c r="R42" s="18"/>
      <c r="S42" s="17"/>
      <c r="T42" s="13">
        <v>0.4375</v>
      </c>
      <c r="U42" s="13">
        <v>0.5</v>
      </c>
      <c r="V42" s="13">
        <v>0.5</v>
      </c>
      <c r="W42" s="13">
        <v>0.42499999999999999</v>
      </c>
      <c r="X42" s="13">
        <v>0.23333399999999999</v>
      </c>
      <c r="Y42" s="13">
        <v>0.375</v>
      </c>
      <c r="Z42" s="13">
        <v>0.6</v>
      </c>
      <c r="AA42" s="13">
        <v>0.55000000000000004</v>
      </c>
    </row>
    <row r="43" spans="1:27" x14ac:dyDescent="0.35">
      <c r="A43" s="6" t="s">
        <v>103</v>
      </c>
      <c r="B43" s="6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8">
        <v>0</v>
      </c>
      <c r="H43" s="18"/>
      <c r="I43" s="17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Q43" s="12" t="s">
        <v>118</v>
      </c>
      <c r="R43" s="18"/>
      <c r="S43" s="17"/>
      <c r="T43" s="13" t="s">
        <v>118</v>
      </c>
      <c r="U43" s="13" t="s">
        <v>118</v>
      </c>
      <c r="V43" s="13" t="s">
        <v>118</v>
      </c>
      <c r="W43" s="13" t="s">
        <v>118</v>
      </c>
      <c r="X43" s="13" t="s">
        <v>118</v>
      </c>
      <c r="Y43" s="13" t="s">
        <v>118</v>
      </c>
      <c r="Z43" s="13" t="s">
        <v>118</v>
      </c>
      <c r="AA43" s="13" t="s">
        <v>118</v>
      </c>
    </row>
    <row r="44" spans="1:27" x14ac:dyDescent="0.35">
      <c r="A44" s="6" t="s">
        <v>61</v>
      </c>
      <c r="B44" s="6" t="s">
        <v>60</v>
      </c>
      <c r="C44" s="12">
        <v>0.57500000000000007</v>
      </c>
      <c r="D44" s="12">
        <v>0.48194466666666669</v>
      </c>
      <c r="E44" s="12">
        <v>0.35</v>
      </c>
      <c r="F44" s="12">
        <v>0.63333399999999995</v>
      </c>
      <c r="G44" s="18">
        <v>1</v>
      </c>
      <c r="H44" s="18"/>
      <c r="I44" s="17"/>
      <c r="J44" s="12">
        <v>3.3125</v>
      </c>
      <c r="K44" s="12">
        <v>3.75</v>
      </c>
      <c r="L44" s="12">
        <v>3.1666699999999999</v>
      </c>
      <c r="M44" s="12">
        <v>3.625</v>
      </c>
      <c r="N44" s="12">
        <v>4.1666699999999999</v>
      </c>
      <c r="O44" s="12">
        <v>2.75</v>
      </c>
      <c r="P44" s="12">
        <v>4.5</v>
      </c>
      <c r="Q44" s="12">
        <v>3.5</v>
      </c>
      <c r="R44" s="18"/>
      <c r="S44" s="17"/>
      <c r="T44" s="13">
        <v>0.46250000000000002</v>
      </c>
      <c r="U44" s="13">
        <v>0.55000000000000004</v>
      </c>
      <c r="V44" s="13">
        <v>0.433334</v>
      </c>
      <c r="W44" s="13">
        <v>0.52500000000000002</v>
      </c>
      <c r="X44" s="13">
        <v>0.63333399999999995</v>
      </c>
      <c r="Y44" s="13">
        <v>0.35</v>
      </c>
      <c r="Z44" s="13">
        <v>0.7</v>
      </c>
      <c r="AA44" s="13">
        <v>0.5</v>
      </c>
    </row>
    <row r="45" spans="1:27" x14ac:dyDescent="0.35">
      <c r="A45" s="6" t="s">
        <v>63</v>
      </c>
      <c r="B45" s="6" t="s">
        <v>62</v>
      </c>
      <c r="C45" s="12">
        <v>0.55833333333333324</v>
      </c>
      <c r="D45" s="12">
        <v>0.5</v>
      </c>
      <c r="E45" s="12">
        <v>0.45</v>
      </c>
      <c r="F45" s="12">
        <v>0.5</v>
      </c>
      <c r="G45" s="18">
        <v>1</v>
      </c>
      <c r="H45" s="18"/>
      <c r="I45" s="17"/>
      <c r="J45" s="12">
        <v>3.5</v>
      </c>
      <c r="K45" s="12">
        <v>3.5</v>
      </c>
      <c r="L45" s="12">
        <v>3.5</v>
      </c>
      <c r="M45" s="12">
        <v>3.25</v>
      </c>
      <c r="N45" s="12">
        <v>3.5</v>
      </c>
      <c r="O45" s="12">
        <v>3.25</v>
      </c>
      <c r="P45" s="12">
        <v>3.875</v>
      </c>
      <c r="Q45" s="12">
        <v>4.25</v>
      </c>
      <c r="R45" s="18"/>
      <c r="S45" s="17"/>
      <c r="T45" s="13">
        <v>0.5</v>
      </c>
      <c r="U45" s="13">
        <v>0.5</v>
      </c>
      <c r="V45" s="13">
        <v>0.5</v>
      </c>
      <c r="W45" s="13">
        <v>0.45</v>
      </c>
      <c r="X45" s="13">
        <v>0.5</v>
      </c>
      <c r="Y45" s="13">
        <v>0.45</v>
      </c>
      <c r="Z45" s="13">
        <v>0.57499999999999996</v>
      </c>
      <c r="AA45" s="13">
        <v>0.65</v>
      </c>
    </row>
    <row r="46" spans="1:27" x14ac:dyDescent="0.35">
      <c r="A46" s="6" t="s">
        <v>65</v>
      </c>
      <c r="B46" s="6" t="s">
        <v>64</v>
      </c>
      <c r="C46" s="12">
        <v>0.7583333333333333</v>
      </c>
      <c r="D46" s="12">
        <v>0.73888866666666664</v>
      </c>
      <c r="E46" s="12">
        <v>0.77500000000000002</v>
      </c>
      <c r="F46" s="12">
        <v>0.7</v>
      </c>
      <c r="G46" s="18">
        <v>1</v>
      </c>
      <c r="H46" s="18"/>
      <c r="I46" s="17"/>
      <c r="J46" s="12">
        <v>4.5</v>
      </c>
      <c r="K46" s="12">
        <v>4.75</v>
      </c>
      <c r="L46" s="12">
        <v>4.8333300000000001</v>
      </c>
      <c r="M46" s="12">
        <v>4.5</v>
      </c>
      <c r="N46" s="12">
        <v>4.5</v>
      </c>
      <c r="O46" s="12">
        <v>4.875</v>
      </c>
      <c r="P46" s="12">
        <v>5.125</v>
      </c>
      <c r="Q46" s="12">
        <v>4.75</v>
      </c>
      <c r="R46" s="18"/>
      <c r="S46" s="17"/>
      <c r="T46" s="13">
        <v>0.7</v>
      </c>
      <c r="U46" s="13">
        <v>0.75</v>
      </c>
      <c r="V46" s="13">
        <v>0.76666600000000007</v>
      </c>
      <c r="W46" s="13">
        <v>0.7</v>
      </c>
      <c r="X46" s="13">
        <v>0.7</v>
      </c>
      <c r="Y46" s="13">
        <v>0.77500000000000002</v>
      </c>
      <c r="Z46" s="13">
        <v>0.82499999999999996</v>
      </c>
      <c r="AA46" s="13">
        <v>0.75</v>
      </c>
    </row>
    <row r="47" spans="1:27" x14ac:dyDescent="0.35">
      <c r="A47" s="6" t="s">
        <v>67</v>
      </c>
      <c r="B47" s="6" t="s">
        <v>66</v>
      </c>
      <c r="C47" s="12">
        <v>0.46666666666666662</v>
      </c>
      <c r="D47" s="12">
        <v>0.3763886666666667</v>
      </c>
      <c r="E47" s="12">
        <v>0.45</v>
      </c>
      <c r="F47" s="12">
        <v>0.5</v>
      </c>
      <c r="G47" s="18">
        <v>1</v>
      </c>
      <c r="H47" s="18"/>
      <c r="I47" s="17"/>
      <c r="J47" s="12">
        <v>3.0625</v>
      </c>
      <c r="K47" s="12">
        <v>2.25</v>
      </c>
      <c r="L47" s="12">
        <v>3.3333300000000001</v>
      </c>
      <c r="M47" s="12">
        <v>2.625</v>
      </c>
      <c r="N47" s="12">
        <v>3.5</v>
      </c>
      <c r="O47" s="12">
        <v>3.25</v>
      </c>
      <c r="P47" s="12">
        <v>3.875</v>
      </c>
      <c r="Q47" s="12">
        <v>3.5</v>
      </c>
      <c r="R47" s="18"/>
      <c r="S47" s="17"/>
      <c r="T47" s="13">
        <v>0.41249999999999998</v>
      </c>
      <c r="U47" s="13">
        <v>0.25</v>
      </c>
      <c r="V47" s="13">
        <v>0.46666600000000003</v>
      </c>
      <c r="W47" s="13">
        <v>0.32500000000000001</v>
      </c>
      <c r="X47" s="13">
        <v>0.5</v>
      </c>
      <c r="Y47" s="13">
        <v>0.45</v>
      </c>
      <c r="Z47" s="13">
        <v>0.57499999999999996</v>
      </c>
      <c r="AA47" s="13">
        <v>0.5</v>
      </c>
    </row>
    <row r="48" spans="1:27" x14ac:dyDescent="0.35">
      <c r="A48" s="6" t="s">
        <v>69</v>
      </c>
      <c r="B48" s="6" t="s">
        <v>68</v>
      </c>
      <c r="C48" s="12">
        <v>0.71666666666666667</v>
      </c>
      <c r="D48" s="12">
        <v>0.67638866666666664</v>
      </c>
      <c r="E48" s="12">
        <v>0.7</v>
      </c>
      <c r="F48" s="12">
        <v>0.6</v>
      </c>
      <c r="G48" s="18">
        <v>1</v>
      </c>
      <c r="H48" s="18"/>
      <c r="I48" s="17"/>
      <c r="J48" s="12">
        <v>4.3125</v>
      </c>
      <c r="K48" s="12">
        <v>4.5</v>
      </c>
      <c r="L48" s="12">
        <v>4.3333300000000001</v>
      </c>
      <c r="M48" s="12">
        <v>4</v>
      </c>
      <c r="N48" s="12">
        <v>4</v>
      </c>
      <c r="O48" s="12">
        <v>4.5</v>
      </c>
      <c r="P48" s="12">
        <v>4.5</v>
      </c>
      <c r="Q48" s="12">
        <v>5.25</v>
      </c>
      <c r="R48" s="18"/>
      <c r="S48" s="17"/>
      <c r="T48" s="13">
        <v>0.66249999999999998</v>
      </c>
      <c r="U48" s="13">
        <v>0.7</v>
      </c>
      <c r="V48" s="13">
        <v>0.66666599999999998</v>
      </c>
      <c r="W48" s="13">
        <v>0.6</v>
      </c>
      <c r="X48" s="13">
        <v>0.6</v>
      </c>
      <c r="Y48" s="13">
        <v>0.7</v>
      </c>
      <c r="Z48" s="13">
        <v>0.7</v>
      </c>
      <c r="AA48" s="13">
        <v>0.85</v>
      </c>
    </row>
    <row r="49" spans="1:27" x14ac:dyDescent="0.35">
      <c r="A49" s="6" t="s">
        <v>105</v>
      </c>
      <c r="B49" s="6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8">
        <v>0</v>
      </c>
      <c r="H49" s="18"/>
      <c r="I49" s="17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Q49" s="12" t="s">
        <v>118</v>
      </c>
      <c r="R49" s="18"/>
      <c r="S49" s="17"/>
      <c r="T49" s="13" t="s">
        <v>118</v>
      </c>
      <c r="U49" s="13" t="s">
        <v>118</v>
      </c>
      <c r="V49" s="13" t="s">
        <v>118</v>
      </c>
      <c r="W49" s="13" t="s">
        <v>118</v>
      </c>
      <c r="X49" s="13" t="s">
        <v>118</v>
      </c>
      <c r="Y49" s="13" t="s">
        <v>118</v>
      </c>
      <c r="Z49" s="13" t="s">
        <v>118</v>
      </c>
      <c r="AA49" s="13" t="s">
        <v>118</v>
      </c>
    </row>
    <row r="50" spans="1:27" x14ac:dyDescent="0.35">
      <c r="A50" s="6" t="s">
        <v>71</v>
      </c>
      <c r="B50" s="6" t="s">
        <v>70</v>
      </c>
      <c r="C50" s="12">
        <v>0.4916666666666667</v>
      </c>
      <c r="D50" s="12">
        <v>0.47777799999999998</v>
      </c>
      <c r="E50" s="12">
        <v>0.35</v>
      </c>
      <c r="F50" s="12">
        <v>0.5</v>
      </c>
      <c r="G50" s="18">
        <v>1</v>
      </c>
      <c r="H50" s="18"/>
      <c r="I50" s="17"/>
      <c r="J50" s="12">
        <v>3.5</v>
      </c>
      <c r="K50" s="12">
        <v>3.5</v>
      </c>
      <c r="L50" s="12">
        <v>3.1666699999999999</v>
      </c>
      <c r="M50" s="12">
        <v>3.125</v>
      </c>
      <c r="N50" s="12">
        <v>3.5</v>
      </c>
      <c r="O50" s="12">
        <v>2.75</v>
      </c>
      <c r="P50" s="12">
        <v>3.75</v>
      </c>
      <c r="Q50" s="12">
        <v>3.5</v>
      </c>
      <c r="R50" s="18"/>
      <c r="S50" s="17"/>
      <c r="T50" s="13">
        <v>0.5</v>
      </c>
      <c r="U50" s="13">
        <v>0.5</v>
      </c>
      <c r="V50" s="13">
        <v>0.433334</v>
      </c>
      <c r="W50" s="13">
        <v>0.42499999999999999</v>
      </c>
      <c r="X50" s="13">
        <v>0.5</v>
      </c>
      <c r="Y50" s="13">
        <v>0.35</v>
      </c>
      <c r="Z50" s="13">
        <v>0.55000000000000004</v>
      </c>
      <c r="AA50" s="13">
        <v>0.5</v>
      </c>
    </row>
    <row r="51" spans="1:27" x14ac:dyDescent="0.35">
      <c r="A51" s="6" t="s">
        <v>73</v>
      </c>
      <c r="B51" s="6" t="s">
        <v>72</v>
      </c>
      <c r="C51" s="12">
        <v>1.6666666666666666E-2</v>
      </c>
      <c r="D51" s="12">
        <v>4.1666666666666664E-2</v>
      </c>
      <c r="E51" s="12">
        <v>2.5000000000000001E-2</v>
      </c>
      <c r="F51" s="12">
        <v>3.3334000000000016E-2</v>
      </c>
      <c r="G51" s="18">
        <v>1</v>
      </c>
      <c r="H51" s="18"/>
      <c r="I51" s="17"/>
      <c r="J51" s="12">
        <v>1.625</v>
      </c>
      <c r="K51" s="12">
        <v>1</v>
      </c>
      <c r="L51" s="12">
        <v>1</v>
      </c>
      <c r="M51" s="12">
        <v>1</v>
      </c>
      <c r="N51" s="12">
        <v>1.1666700000000001</v>
      </c>
      <c r="O51" s="12">
        <v>1.125</v>
      </c>
      <c r="P51" s="12">
        <v>1.25</v>
      </c>
      <c r="Q51" s="12">
        <v>1</v>
      </c>
      <c r="R51" s="18"/>
      <c r="S51" s="17"/>
      <c r="T51" s="13">
        <v>0.125</v>
      </c>
      <c r="U51" s="13">
        <v>0</v>
      </c>
      <c r="V51" s="13">
        <v>0</v>
      </c>
      <c r="W51" s="13">
        <v>0</v>
      </c>
      <c r="X51" s="13">
        <v>3.3334000000000016E-2</v>
      </c>
      <c r="Y51" s="13">
        <v>2.5000000000000001E-2</v>
      </c>
      <c r="Z51" s="13">
        <v>0.05</v>
      </c>
      <c r="AA51" s="13">
        <v>0</v>
      </c>
    </row>
    <row r="52" spans="1:27" x14ac:dyDescent="0.35">
      <c r="A52" s="6" t="s">
        <v>107</v>
      </c>
      <c r="B52" s="6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8">
        <v>0</v>
      </c>
      <c r="H52" s="18"/>
      <c r="I52" s="17"/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Q52" s="12" t="s">
        <v>118</v>
      </c>
      <c r="R52" s="18"/>
      <c r="S52" s="17"/>
      <c r="T52" s="13" t="s">
        <v>118</v>
      </c>
      <c r="U52" s="13" t="s">
        <v>118</v>
      </c>
      <c r="V52" s="13" t="s">
        <v>118</v>
      </c>
      <c r="W52" s="13" t="s">
        <v>118</v>
      </c>
      <c r="X52" s="13" t="s">
        <v>118</v>
      </c>
      <c r="Y52" s="13" t="s">
        <v>118</v>
      </c>
      <c r="Z52" s="13" t="s">
        <v>118</v>
      </c>
      <c r="AA52" s="13" t="s">
        <v>118</v>
      </c>
    </row>
    <row r="53" spans="1:27" x14ac:dyDescent="0.35">
      <c r="A53" s="6" t="s">
        <v>160</v>
      </c>
      <c r="B53" s="6" t="s">
        <v>159</v>
      </c>
      <c r="C53" s="12">
        <v>0.21666666666666667</v>
      </c>
      <c r="D53" s="12">
        <v>0.2416666666666667</v>
      </c>
      <c r="E53" s="12">
        <v>0.3</v>
      </c>
      <c r="F53" s="12">
        <v>0.16666599999999998</v>
      </c>
      <c r="G53" s="18">
        <v>1</v>
      </c>
      <c r="H53" s="18"/>
      <c r="I53" s="17"/>
      <c r="J53" s="12">
        <v>2.625</v>
      </c>
      <c r="K53" s="12">
        <v>2</v>
      </c>
      <c r="L53" s="12">
        <v>2</v>
      </c>
      <c r="M53" s="12">
        <v>1.875</v>
      </c>
      <c r="N53" s="12">
        <v>1.8333299999999999</v>
      </c>
      <c r="O53" s="12">
        <v>2.5</v>
      </c>
      <c r="P53" s="12">
        <v>2.375</v>
      </c>
      <c r="Q53" s="12">
        <v>2</v>
      </c>
      <c r="R53" s="18"/>
      <c r="S53" s="17"/>
      <c r="T53" s="13">
        <v>0.32500000000000001</v>
      </c>
      <c r="U53" s="13">
        <v>0.2</v>
      </c>
      <c r="V53" s="13">
        <v>0.2</v>
      </c>
      <c r="W53" s="13">
        <v>0.17499999999999999</v>
      </c>
      <c r="X53" s="13">
        <v>0.16666599999999998</v>
      </c>
      <c r="Y53" s="13">
        <v>0.3</v>
      </c>
      <c r="Z53" s="13">
        <v>0.27500000000000002</v>
      </c>
      <c r="AA53" s="13">
        <v>0.2</v>
      </c>
    </row>
    <row r="54" spans="1:27" x14ac:dyDescent="0.35">
      <c r="A54" s="6" t="s">
        <v>75</v>
      </c>
      <c r="B54" s="6" t="s">
        <v>74</v>
      </c>
      <c r="C54" s="12">
        <v>0.375</v>
      </c>
      <c r="D54" s="12">
        <v>0.27777800000000002</v>
      </c>
      <c r="E54" s="12">
        <v>0.3</v>
      </c>
      <c r="F54" s="12">
        <v>0.23333399999999999</v>
      </c>
      <c r="G54" s="18">
        <v>1</v>
      </c>
      <c r="H54" s="18"/>
      <c r="I54" s="17"/>
      <c r="J54" s="12">
        <v>2.25</v>
      </c>
      <c r="K54" s="12">
        <v>2.75</v>
      </c>
      <c r="L54" s="12">
        <v>2.1666699999999999</v>
      </c>
      <c r="M54" s="12">
        <v>2.625</v>
      </c>
      <c r="N54" s="12">
        <v>2.1666699999999999</v>
      </c>
      <c r="O54" s="12">
        <v>2.5</v>
      </c>
      <c r="P54" s="12">
        <v>3</v>
      </c>
      <c r="Q54" s="12">
        <v>3</v>
      </c>
      <c r="R54" s="18"/>
      <c r="S54" s="17"/>
      <c r="T54" s="13">
        <v>0.25</v>
      </c>
      <c r="U54" s="13">
        <v>0.35</v>
      </c>
      <c r="V54" s="13">
        <v>0.23333399999999999</v>
      </c>
      <c r="W54" s="13">
        <v>0.32500000000000001</v>
      </c>
      <c r="X54" s="13">
        <v>0.23333399999999999</v>
      </c>
      <c r="Y54" s="13">
        <v>0.3</v>
      </c>
      <c r="Z54" s="13">
        <v>0.4</v>
      </c>
      <c r="AA54" s="13">
        <v>0.4</v>
      </c>
    </row>
    <row r="55" spans="1:27" x14ac:dyDescent="0.35">
      <c r="A55" s="6" t="s">
        <v>109</v>
      </c>
      <c r="B55" s="6" t="s">
        <v>108</v>
      </c>
      <c r="C55" s="12" t="s">
        <v>118</v>
      </c>
      <c r="D55" s="12" t="s">
        <v>118</v>
      </c>
      <c r="E55" s="12" t="s">
        <v>118</v>
      </c>
      <c r="F55" s="12" t="s">
        <v>118</v>
      </c>
      <c r="G55" s="18">
        <v>0</v>
      </c>
      <c r="H55" s="18"/>
      <c r="I55" s="17"/>
      <c r="J55" s="12" t="s">
        <v>118</v>
      </c>
      <c r="K55" s="12" t="s">
        <v>118</v>
      </c>
      <c r="L55" s="12" t="s">
        <v>118</v>
      </c>
      <c r="M55" s="12" t="s">
        <v>118</v>
      </c>
      <c r="N55" s="12" t="s">
        <v>118</v>
      </c>
      <c r="O55" s="12" t="s">
        <v>118</v>
      </c>
      <c r="P55" s="12" t="s">
        <v>118</v>
      </c>
      <c r="Q55" s="12" t="s">
        <v>118</v>
      </c>
      <c r="R55" s="18"/>
      <c r="S55" s="17"/>
      <c r="T55" s="13" t="s">
        <v>118</v>
      </c>
      <c r="U55" s="13" t="s">
        <v>118</v>
      </c>
      <c r="V55" s="13" t="s">
        <v>118</v>
      </c>
      <c r="W55" s="13" t="s">
        <v>118</v>
      </c>
      <c r="X55" s="13" t="s">
        <v>118</v>
      </c>
      <c r="Y55" s="13" t="s">
        <v>118</v>
      </c>
      <c r="Z55" s="13" t="s">
        <v>118</v>
      </c>
      <c r="AA55" s="13" t="s">
        <v>118</v>
      </c>
    </row>
    <row r="56" spans="1:27" x14ac:dyDescent="0.35">
      <c r="A56" s="6" t="s">
        <v>77</v>
      </c>
      <c r="B56" s="6" t="s">
        <v>76</v>
      </c>
      <c r="C56" s="12">
        <v>0.65833333333333333</v>
      </c>
      <c r="D56" s="12">
        <v>0.63750000000000007</v>
      </c>
      <c r="E56" s="12">
        <v>0.55000000000000004</v>
      </c>
      <c r="F56" s="12">
        <v>0.566666</v>
      </c>
      <c r="G56" s="18">
        <v>1</v>
      </c>
      <c r="H56" s="18"/>
      <c r="I56" s="17"/>
      <c r="J56" s="12">
        <v>4.5625</v>
      </c>
      <c r="K56" s="12">
        <v>4.5</v>
      </c>
      <c r="L56" s="12">
        <v>3.5</v>
      </c>
      <c r="M56" s="12">
        <v>4.125</v>
      </c>
      <c r="N56" s="12">
        <v>3.8333300000000001</v>
      </c>
      <c r="O56" s="12">
        <v>3.75</v>
      </c>
      <c r="P56" s="12">
        <v>4.5</v>
      </c>
      <c r="Q56" s="12">
        <v>4.25</v>
      </c>
      <c r="R56" s="18"/>
      <c r="S56" s="17"/>
      <c r="T56" s="13">
        <v>0.71250000000000002</v>
      </c>
      <c r="U56" s="13">
        <v>0.7</v>
      </c>
      <c r="V56" s="13">
        <v>0.5</v>
      </c>
      <c r="W56" s="13">
        <v>0.625</v>
      </c>
      <c r="X56" s="13">
        <v>0.566666</v>
      </c>
      <c r="Y56" s="13">
        <v>0.55000000000000004</v>
      </c>
      <c r="Z56" s="13">
        <v>0.7</v>
      </c>
      <c r="AA56" s="13">
        <v>0.65</v>
      </c>
    </row>
    <row r="57" spans="1:27" x14ac:dyDescent="0.35">
      <c r="A57" s="6" t="s">
        <v>79</v>
      </c>
      <c r="B57" s="6" t="s">
        <v>78</v>
      </c>
      <c r="C57" s="12">
        <v>0.46666666666666662</v>
      </c>
      <c r="D57" s="12">
        <v>0.44722200000000001</v>
      </c>
      <c r="E57" s="12">
        <v>0.375</v>
      </c>
      <c r="F57" s="12">
        <v>0.36666600000000005</v>
      </c>
      <c r="G57" s="18">
        <v>1</v>
      </c>
      <c r="H57" s="18"/>
      <c r="I57" s="17"/>
      <c r="J57" s="12">
        <v>3.125</v>
      </c>
      <c r="K57" s="12">
        <v>3.25</v>
      </c>
      <c r="L57" s="12">
        <v>3.3333300000000001</v>
      </c>
      <c r="M57" s="12">
        <v>2.875</v>
      </c>
      <c r="N57" s="12">
        <v>2.8333300000000001</v>
      </c>
      <c r="O57" s="12">
        <v>2.875</v>
      </c>
      <c r="P57" s="12">
        <v>3.375</v>
      </c>
      <c r="Q57" s="12">
        <v>3.75</v>
      </c>
      <c r="R57" s="18"/>
      <c r="S57" s="17"/>
      <c r="T57" s="13">
        <v>0.42499999999999999</v>
      </c>
      <c r="U57" s="13">
        <v>0.45</v>
      </c>
      <c r="V57" s="13">
        <v>0.46666600000000003</v>
      </c>
      <c r="W57" s="13">
        <v>0.375</v>
      </c>
      <c r="X57" s="13">
        <v>0.36666600000000005</v>
      </c>
      <c r="Y57" s="13">
        <v>0.375</v>
      </c>
      <c r="Z57" s="13">
        <v>0.47499999999999998</v>
      </c>
      <c r="AA57" s="13">
        <v>0.55000000000000004</v>
      </c>
    </row>
    <row r="58" spans="1:27" x14ac:dyDescent="0.35">
      <c r="A58" s="6" t="s">
        <v>111</v>
      </c>
      <c r="B58" s="6" t="s">
        <v>110</v>
      </c>
      <c r="C58" s="12" t="s">
        <v>118</v>
      </c>
      <c r="D58" s="12" t="s">
        <v>118</v>
      </c>
      <c r="E58" s="12" t="s">
        <v>118</v>
      </c>
      <c r="F58" s="12" t="s">
        <v>118</v>
      </c>
      <c r="G58" s="18">
        <v>0</v>
      </c>
      <c r="H58" s="18"/>
      <c r="I58" s="17"/>
      <c r="J58" s="12" t="s">
        <v>118</v>
      </c>
      <c r="K58" s="12" t="s">
        <v>118</v>
      </c>
      <c r="L58" s="12" t="s">
        <v>118</v>
      </c>
      <c r="M58" s="12" t="s">
        <v>118</v>
      </c>
      <c r="N58" s="12" t="s">
        <v>118</v>
      </c>
      <c r="O58" s="12" t="s">
        <v>118</v>
      </c>
      <c r="P58" s="12" t="s">
        <v>118</v>
      </c>
      <c r="Q58" s="12" t="s">
        <v>118</v>
      </c>
      <c r="R58" s="18"/>
      <c r="S58" s="17"/>
      <c r="T58" s="13" t="s">
        <v>118</v>
      </c>
      <c r="U58" s="13" t="s">
        <v>118</v>
      </c>
      <c r="V58" s="13" t="s">
        <v>118</v>
      </c>
      <c r="W58" s="13" t="s">
        <v>118</v>
      </c>
      <c r="X58" s="13" t="s">
        <v>118</v>
      </c>
      <c r="Y58" s="13" t="s">
        <v>118</v>
      </c>
      <c r="Z58" s="13" t="s">
        <v>118</v>
      </c>
      <c r="AA58" s="13" t="s">
        <v>118</v>
      </c>
    </row>
    <row r="59" spans="1:27" x14ac:dyDescent="0.35">
      <c r="A59" s="6" t="s">
        <v>81</v>
      </c>
      <c r="B59" s="6" t="s">
        <v>80</v>
      </c>
      <c r="C59" s="12">
        <v>0.55833333333333324</v>
      </c>
      <c r="D59" s="12">
        <v>0.72083333333333333</v>
      </c>
      <c r="E59" s="12">
        <v>0.42499999999999999</v>
      </c>
      <c r="F59" s="12">
        <v>0.4</v>
      </c>
      <c r="G59" s="18">
        <v>1</v>
      </c>
      <c r="H59" s="18"/>
      <c r="I59" s="17"/>
      <c r="J59" s="12">
        <v>4.8125</v>
      </c>
      <c r="K59" s="12">
        <v>5</v>
      </c>
      <c r="L59" s="12">
        <v>4</v>
      </c>
      <c r="M59" s="12">
        <v>3.25</v>
      </c>
      <c r="N59" s="12">
        <v>3</v>
      </c>
      <c r="O59" s="12">
        <v>3.125</v>
      </c>
      <c r="P59" s="12">
        <v>3.875</v>
      </c>
      <c r="Q59" s="12">
        <v>4.25</v>
      </c>
      <c r="R59" s="18"/>
      <c r="S59" s="17"/>
      <c r="T59" s="13">
        <v>0.76249999999999996</v>
      </c>
      <c r="U59" s="13">
        <v>0.8</v>
      </c>
      <c r="V59" s="13">
        <v>0.6</v>
      </c>
      <c r="W59" s="13">
        <v>0.45</v>
      </c>
      <c r="X59" s="13">
        <v>0.4</v>
      </c>
      <c r="Y59" s="13">
        <v>0.42499999999999999</v>
      </c>
      <c r="Z59" s="13">
        <v>0.57499999999999996</v>
      </c>
      <c r="AA59" s="13">
        <v>0.65</v>
      </c>
    </row>
    <row r="60" spans="1:27" x14ac:dyDescent="0.35">
      <c r="A60" s="6" t="s">
        <v>83</v>
      </c>
      <c r="B60" s="6" t="s">
        <v>82</v>
      </c>
      <c r="C60" s="12">
        <v>0.52500000000000002</v>
      </c>
      <c r="D60" s="12">
        <v>0.52916666666666667</v>
      </c>
      <c r="E60" s="12">
        <v>0.625</v>
      </c>
      <c r="F60" s="12">
        <v>0.566666</v>
      </c>
      <c r="G60" s="18">
        <v>1</v>
      </c>
      <c r="H60" s="18"/>
      <c r="I60" s="17"/>
      <c r="J60" s="12">
        <v>3.4375</v>
      </c>
      <c r="K60" s="12">
        <v>3.5</v>
      </c>
      <c r="L60" s="12">
        <v>4</v>
      </c>
      <c r="M60" s="12">
        <v>3.25</v>
      </c>
      <c r="N60" s="12">
        <v>3.8333300000000001</v>
      </c>
      <c r="O60" s="12">
        <v>4.125</v>
      </c>
      <c r="P60" s="12">
        <v>3.875</v>
      </c>
      <c r="Q60" s="12">
        <v>3.75</v>
      </c>
      <c r="R60" s="18"/>
      <c r="S60" s="17"/>
      <c r="T60" s="13">
        <v>0.48749999999999999</v>
      </c>
      <c r="U60" s="13">
        <v>0.5</v>
      </c>
      <c r="V60" s="13">
        <v>0.6</v>
      </c>
      <c r="W60" s="13">
        <v>0.45</v>
      </c>
      <c r="X60" s="13">
        <v>0.566666</v>
      </c>
      <c r="Y60" s="13">
        <v>0.625</v>
      </c>
      <c r="Z60" s="13">
        <v>0.57499999999999996</v>
      </c>
      <c r="AA60" s="13">
        <v>0.55000000000000004</v>
      </c>
    </row>
    <row r="61" spans="1:27" x14ac:dyDescent="0.35">
      <c r="A61" s="6" t="s">
        <v>85</v>
      </c>
      <c r="B61" s="6" t="s">
        <v>84</v>
      </c>
      <c r="C61" s="12">
        <v>0.31666666666666665</v>
      </c>
      <c r="D61" s="12">
        <v>0.29861133333333334</v>
      </c>
      <c r="E61" s="12">
        <v>0.32500000000000001</v>
      </c>
      <c r="F61" s="12">
        <v>0.3</v>
      </c>
      <c r="G61" s="18">
        <v>1</v>
      </c>
      <c r="H61" s="18"/>
      <c r="I61" s="17"/>
      <c r="J61" s="12">
        <v>2.0625</v>
      </c>
      <c r="K61" s="12">
        <v>2.75</v>
      </c>
      <c r="L61" s="12">
        <v>2.6666699999999999</v>
      </c>
      <c r="M61" s="12">
        <v>2.25</v>
      </c>
      <c r="N61" s="12">
        <v>2.5</v>
      </c>
      <c r="O61" s="12">
        <v>2.625</v>
      </c>
      <c r="P61" s="12">
        <v>2.75</v>
      </c>
      <c r="Q61" s="12">
        <v>2.75</v>
      </c>
      <c r="R61" s="18"/>
      <c r="S61" s="17"/>
      <c r="T61" s="13">
        <v>0.21249999999999999</v>
      </c>
      <c r="U61" s="13">
        <v>0.35</v>
      </c>
      <c r="V61" s="13">
        <v>0.33333399999999996</v>
      </c>
      <c r="W61" s="13">
        <v>0.25</v>
      </c>
      <c r="X61" s="13">
        <v>0.3</v>
      </c>
      <c r="Y61" s="13">
        <v>0.32500000000000001</v>
      </c>
      <c r="Z61" s="13">
        <v>0.35</v>
      </c>
      <c r="AA61" s="13">
        <v>0.35</v>
      </c>
    </row>
    <row r="62" spans="1:27" x14ac:dyDescent="0.35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U62" s="13"/>
      <c r="V62" s="13"/>
      <c r="W62" s="13"/>
      <c r="X62" s="13"/>
      <c r="Y62" s="13"/>
      <c r="Z62" s="13"/>
      <c r="AA62" s="13"/>
    </row>
    <row r="63" spans="1:27" x14ac:dyDescent="0.35">
      <c r="G63" s="50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U63" s="13"/>
      <c r="V63" s="13"/>
      <c r="W63" s="13"/>
      <c r="X63" s="13"/>
      <c r="Y63" s="13"/>
      <c r="Z63" s="13"/>
      <c r="AA63" s="13"/>
    </row>
    <row r="64" spans="1:27" x14ac:dyDescent="0.35">
      <c r="I64" s="17"/>
      <c r="U64" s="13"/>
      <c r="V64" s="13"/>
      <c r="W64" s="13"/>
      <c r="X64" s="13"/>
      <c r="Y64" s="13"/>
      <c r="Z64" s="13"/>
      <c r="AA64" s="13"/>
    </row>
    <row r="65" spans="9:27" s="6" customFormat="1" x14ac:dyDescent="0.35">
      <c r="I65" s="9"/>
      <c r="U65" s="13"/>
      <c r="V65" s="13"/>
      <c r="W65" s="13"/>
      <c r="X65" s="13"/>
      <c r="Y65" s="13"/>
      <c r="Z65" s="13"/>
      <c r="AA65" s="13"/>
    </row>
    <row r="66" spans="9:27" s="6" customFormat="1" x14ac:dyDescent="0.35">
      <c r="I66" s="9"/>
      <c r="U66" s="13"/>
      <c r="V66" s="13"/>
      <c r="W66" s="13"/>
      <c r="X66" s="13"/>
      <c r="Y66" s="13"/>
      <c r="Z66" s="13"/>
      <c r="AA66" s="13"/>
    </row>
    <row r="67" spans="9:27" s="6" customFormat="1" x14ac:dyDescent="0.35">
      <c r="I67" s="9"/>
      <c r="U67" s="13"/>
      <c r="V67" s="13"/>
      <c r="W67" s="13"/>
      <c r="X67" s="13"/>
      <c r="Y67" s="13"/>
      <c r="Z67" s="13"/>
      <c r="AA67" s="13"/>
    </row>
    <row r="68" spans="9:27" s="6" customFormat="1" x14ac:dyDescent="0.35">
      <c r="I68" s="9"/>
      <c r="U68" s="13"/>
      <c r="V68" s="13"/>
      <c r="W68" s="13"/>
      <c r="X68" s="13"/>
      <c r="Y68" s="13"/>
      <c r="Z68" s="13"/>
      <c r="AA68" s="13"/>
    </row>
    <row r="69" spans="9:27" s="6" customFormat="1" x14ac:dyDescent="0.35">
      <c r="I69" s="9"/>
      <c r="U69" s="13"/>
      <c r="V69" s="13"/>
      <c r="W69" s="13"/>
      <c r="X69" s="13"/>
      <c r="Y69" s="13"/>
      <c r="Z69" s="13"/>
      <c r="AA69" s="13"/>
    </row>
    <row r="70" spans="9:27" s="6" customFormat="1" x14ac:dyDescent="0.35">
      <c r="I70" s="9"/>
      <c r="U70" s="13"/>
      <c r="V70" s="13"/>
      <c r="W70" s="13"/>
      <c r="X70" s="13"/>
      <c r="Y70" s="13"/>
      <c r="Z70" s="13"/>
      <c r="AA70" s="13"/>
    </row>
    <row r="71" spans="9:27" s="6" customFormat="1" x14ac:dyDescent="0.35">
      <c r="I71" s="9"/>
      <c r="U71" s="13"/>
      <c r="V71" s="13"/>
      <c r="W71" s="13"/>
      <c r="X71" s="13"/>
      <c r="Y71" s="13"/>
      <c r="Z71" s="13"/>
      <c r="AA71" s="13"/>
    </row>
    <row r="72" spans="9:27" s="6" customFormat="1" x14ac:dyDescent="0.35">
      <c r="I72" s="9"/>
      <c r="U72" s="13"/>
      <c r="V72" s="13"/>
      <c r="W72" s="13"/>
      <c r="X72" s="13"/>
      <c r="Y72" s="13"/>
      <c r="Z72" s="13"/>
      <c r="AA72" s="13"/>
    </row>
    <row r="73" spans="9:27" s="6" customFormat="1" x14ac:dyDescent="0.35">
      <c r="I73" s="9"/>
      <c r="U73" s="13"/>
      <c r="V73" s="13"/>
      <c r="W73" s="13"/>
      <c r="X73" s="13"/>
      <c r="Y73" s="13"/>
      <c r="Z73" s="13"/>
      <c r="AA73" s="13"/>
    </row>
    <row r="74" spans="9:27" s="6" customFormat="1" x14ac:dyDescent="0.35">
      <c r="I74" s="9"/>
      <c r="U74" s="13"/>
      <c r="V74" s="13"/>
      <c r="W74" s="13"/>
      <c r="X74" s="13"/>
      <c r="Y74" s="13"/>
      <c r="Z74" s="13"/>
      <c r="AA74" s="13"/>
    </row>
    <row r="75" spans="9:27" s="6" customFormat="1" x14ac:dyDescent="0.35">
      <c r="I75" s="9"/>
      <c r="U75" s="13"/>
      <c r="V75" s="13"/>
      <c r="W75" s="13"/>
      <c r="X75" s="13"/>
      <c r="Y75" s="13"/>
      <c r="Z75" s="13"/>
      <c r="AA75" s="13"/>
    </row>
    <row r="76" spans="9:27" s="6" customFormat="1" x14ac:dyDescent="0.35">
      <c r="I76" s="9"/>
      <c r="U76" s="13"/>
      <c r="V76" s="13"/>
      <c r="W76" s="13"/>
      <c r="X76" s="13"/>
      <c r="Y76" s="13"/>
      <c r="Z76" s="13"/>
      <c r="AA76" s="13"/>
    </row>
    <row r="77" spans="9:27" s="6" customFormat="1" x14ac:dyDescent="0.35">
      <c r="I77" s="9"/>
      <c r="U77" s="13"/>
      <c r="V77" s="13"/>
      <c r="W77" s="13"/>
      <c r="X77" s="13"/>
      <c r="Y77" s="13"/>
      <c r="Z77" s="13"/>
      <c r="AA77" s="13"/>
    </row>
    <row r="78" spans="9:27" s="6" customFormat="1" x14ac:dyDescent="0.35">
      <c r="I78" s="9"/>
      <c r="U78" s="13"/>
      <c r="V78" s="13"/>
      <c r="W78" s="13"/>
      <c r="X78" s="13"/>
      <c r="Y78" s="13"/>
      <c r="Z78" s="13"/>
      <c r="AA78" s="13"/>
    </row>
    <row r="79" spans="9:27" s="6" customFormat="1" x14ac:dyDescent="0.35">
      <c r="I79" s="9"/>
      <c r="U79" s="13"/>
      <c r="V79" s="13"/>
      <c r="W79" s="13"/>
      <c r="X79" s="13"/>
      <c r="Y79" s="13"/>
      <c r="Z79" s="13"/>
      <c r="AA79" s="13"/>
    </row>
    <row r="80" spans="9:27" s="6" customFormat="1" x14ac:dyDescent="0.35">
      <c r="I80" s="9"/>
      <c r="U80" s="13"/>
      <c r="V80" s="13"/>
      <c r="W80" s="13"/>
      <c r="X80" s="13"/>
      <c r="Y80" s="13"/>
      <c r="Z80" s="13"/>
      <c r="AA80" s="13"/>
    </row>
    <row r="81" spans="9:27" s="6" customFormat="1" x14ac:dyDescent="0.35">
      <c r="I81" s="9"/>
      <c r="U81" s="13"/>
      <c r="V81" s="13"/>
      <c r="W81" s="13"/>
      <c r="X81" s="13"/>
      <c r="Y81" s="13"/>
      <c r="Z81" s="13"/>
      <c r="AA81" s="13"/>
    </row>
    <row r="82" spans="9:27" s="6" customFormat="1" x14ac:dyDescent="0.35">
      <c r="I82" s="9"/>
      <c r="U82" s="13"/>
      <c r="V82" s="13"/>
      <c r="W82" s="13"/>
      <c r="X82" s="13"/>
      <c r="Y82" s="13"/>
      <c r="Z82" s="13"/>
      <c r="AA82" s="13"/>
    </row>
    <row r="83" spans="9:27" s="6" customFormat="1" x14ac:dyDescent="0.35">
      <c r="I83" s="9"/>
      <c r="U83" s="13"/>
      <c r="V83" s="13"/>
      <c r="W83" s="13"/>
      <c r="X83" s="13"/>
      <c r="Y83" s="13"/>
      <c r="Z83" s="13"/>
      <c r="AA83" s="13"/>
    </row>
    <row r="84" spans="9:27" s="6" customFormat="1" x14ac:dyDescent="0.35">
      <c r="I84" s="9"/>
      <c r="U84" s="13"/>
      <c r="V84" s="13"/>
      <c r="W84" s="13"/>
      <c r="X84" s="13"/>
      <c r="Y84" s="13"/>
      <c r="Z84" s="13"/>
      <c r="AA84" s="13"/>
    </row>
    <row r="85" spans="9:27" s="6" customFormat="1" x14ac:dyDescent="0.35">
      <c r="I85" s="9"/>
      <c r="U85" s="13"/>
      <c r="V85" s="13"/>
      <c r="W85" s="13"/>
      <c r="X85" s="13"/>
      <c r="Y85" s="13"/>
      <c r="Z85" s="13"/>
      <c r="AA85" s="13"/>
    </row>
    <row r="86" spans="9:27" s="6" customFormat="1" x14ac:dyDescent="0.35">
      <c r="I86" s="9"/>
      <c r="U86" s="13"/>
      <c r="V86" s="13"/>
      <c r="W86" s="13"/>
      <c r="X86" s="13"/>
      <c r="Y86" s="13"/>
      <c r="Z86" s="13"/>
      <c r="AA86" s="13"/>
    </row>
    <row r="87" spans="9:27" s="6" customFormat="1" x14ac:dyDescent="0.35">
      <c r="I87" s="9"/>
      <c r="U87" s="13"/>
      <c r="V87" s="13"/>
      <c r="W87" s="13"/>
      <c r="X87" s="13"/>
      <c r="Y87" s="13"/>
      <c r="Z87" s="13"/>
      <c r="AA87" s="13"/>
    </row>
    <row r="88" spans="9:27" s="6" customFormat="1" x14ac:dyDescent="0.35">
      <c r="I88" s="9"/>
      <c r="U88" s="13"/>
      <c r="V88" s="13"/>
      <c r="W88" s="13"/>
      <c r="X88" s="13"/>
      <c r="Y88" s="13"/>
      <c r="Z88" s="13"/>
      <c r="AA88" s="13"/>
    </row>
    <row r="89" spans="9:27" s="6" customFormat="1" x14ac:dyDescent="0.35">
      <c r="I89" s="9"/>
      <c r="U89" s="13"/>
      <c r="V89" s="13"/>
      <c r="W89" s="13"/>
      <c r="X89" s="13"/>
      <c r="Y89" s="13"/>
      <c r="Z89" s="13"/>
      <c r="AA89" s="13"/>
    </row>
    <row r="90" spans="9:27" s="6" customFormat="1" x14ac:dyDescent="0.35">
      <c r="I90" s="9"/>
      <c r="U90" s="13"/>
      <c r="V90" s="13"/>
      <c r="W90" s="13"/>
      <c r="X90" s="13"/>
      <c r="Y90" s="13"/>
      <c r="Z90" s="13"/>
      <c r="AA90" s="13"/>
    </row>
    <row r="91" spans="9:27" s="6" customFormat="1" x14ac:dyDescent="0.35">
      <c r="I91" s="9"/>
      <c r="U91" s="13"/>
      <c r="V91" s="13"/>
      <c r="W91" s="13"/>
      <c r="X91" s="13"/>
      <c r="Y91" s="13"/>
      <c r="Z91" s="13"/>
      <c r="AA91" s="13"/>
    </row>
    <row r="92" spans="9:27" s="6" customFormat="1" x14ac:dyDescent="0.35">
      <c r="I92" s="9"/>
      <c r="U92" s="13"/>
      <c r="V92" s="13"/>
      <c r="W92" s="13"/>
      <c r="X92" s="13"/>
      <c r="Y92" s="13"/>
      <c r="Z92" s="13"/>
      <c r="AA92" s="13"/>
    </row>
    <row r="93" spans="9:27" s="6" customFormat="1" x14ac:dyDescent="0.35">
      <c r="I93" s="9"/>
      <c r="U93" s="13"/>
      <c r="V93" s="13"/>
      <c r="W93" s="13"/>
      <c r="X93" s="13"/>
      <c r="Y93" s="13"/>
      <c r="Z93" s="13"/>
      <c r="AA93" s="13"/>
    </row>
    <row r="94" spans="9:27" s="6" customFormat="1" x14ac:dyDescent="0.35">
      <c r="I94" s="9"/>
      <c r="U94" s="13"/>
      <c r="V94" s="13"/>
      <c r="W94" s="13"/>
      <c r="X94" s="13"/>
      <c r="Y94" s="13"/>
      <c r="Z94" s="13"/>
      <c r="AA94" s="13"/>
    </row>
    <row r="95" spans="9:27" s="6" customFormat="1" x14ac:dyDescent="0.35">
      <c r="I95" s="9"/>
      <c r="U95" s="13"/>
      <c r="V95" s="13"/>
      <c r="W95" s="13"/>
      <c r="X95" s="13"/>
      <c r="Y95" s="13"/>
      <c r="Z95" s="13"/>
      <c r="AA95" s="13"/>
    </row>
    <row r="96" spans="9:27" s="6" customFormat="1" x14ac:dyDescent="0.35">
      <c r="I96" s="9"/>
      <c r="U96" s="13"/>
      <c r="V96" s="13"/>
      <c r="W96" s="13"/>
      <c r="X96" s="13"/>
      <c r="Y96" s="13"/>
      <c r="Z96" s="13"/>
      <c r="AA96" s="13"/>
    </row>
    <row r="97" spans="9:27" s="6" customFormat="1" x14ac:dyDescent="0.35">
      <c r="I97" s="9"/>
      <c r="U97" s="13"/>
      <c r="V97" s="13"/>
      <c r="W97" s="13"/>
      <c r="X97" s="13"/>
      <c r="Y97" s="13"/>
      <c r="Z97" s="13"/>
      <c r="AA97" s="13"/>
    </row>
    <row r="98" spans="9:27" s="6" customFormat="1" x14ac:dyDescent="0.35">
      <c r="I98" s="9"/>
      <c r="U98" s="13"/>
      <c r="V98" s="13"/>
      <c r="W98" s="13"/>
      <c r="X98" s="13"/>
      <c r="Y98" s="13"/>
      <c r="Z98" s="13"/>
      <c r="AA98" s="13"/>
    </row>
    <row r="99" spans="9:27" s="6" customFormat="1" x14ac:dyDescent="0.35">
      <c r="I99" s="9"/>
      <c r="U99" s="13"/>
      <c r="V99" s="13"/>
      <c r="W99" s="13"/>
      <c r="X99" s="13"/>
      <c r="Y99" s="13"/>
      <c r="Z99" s="13"/>
      <c r="AA99" s="13"/>
    </row>
    <row r="100" spans="9:27" s="6" customFormat="1" x14ac:dyDescent="0.35">
      <c r="I100" s="9"/>
      <c r="U100" s="13"/>
      <c r="V100" s="13"/>
      <c r="W100" s="13"/>
      <c r="X100" s="13"/>
      <c r="Y100" s="13"/>
      <c r="Z100" s="13"/>
      <c r="AA100" s="13"/>
    </row>
    <row r="101" spans="9:27" s="6" customFormat="1" x14ac:dyDescent="0.35">
      <c r="I101" s="9"/>
      <c r="U101" s="13"/>
      <c r="V101" s="13"/>
      <c r="W101" s="13"/>
      <c r="X101" s="13"/>
      <c r="Y101" s="13"/>
      <c r="Z101" s="13"/>
      <c r="AA101" s="13"/>
    </row>
    <row r="102" spans="9:27" s="6" customFormat="1" x14ac:dyDescent="0.35">
      <c r="I102" s="9"/>
      <c r="U102" s="13"/>
      <c r="V102" s="13"/>
      <c r="W102" s="13"/>
      <c r="X102" s="13"/>
      <c r="Y102" s="13"/>
      <c r="Z102" s="13"/>
      <c r="AA102" s="13"/>
    </row>
    <row r="103" spans="9:27" s="6" customFormat="1" x14ac:dyDescent="0.35">
      <c r="I103" s="9"/>
      <c r="U103" s="13"/>
      <c r="V103" s="13"/>
      <c r="W103" s="13"/>
      <c r="X103" s="13"/>
      <c r="Y103" s="13"/>
      <c r="Z103" s="13"/>
      <c r="AA103" s="13"/>
    </row>
    <row r="104" spans="9:27" s="6" customFormat="1" x14ac:dyDescent="0.35">
      <c r="I104" s="9"/>
      <c r="U104" s="13"/>
      <c r="V104" s="13"/>
      <c r="W104" s="13"/>
      <c r="X104" s="13"/>
      <c r="Y104" s="13"/>
      <c r="Z104" s="13"/>
      <c r="AA104" s="13"/>
    </row>
    <row r="105" spans="9:27" s="6" customFormat="1" x14ac:dyDescent="0.35">
      <c r="I105" s="9"/>
      <c r="U105" s="13"/>
      <c r="V105" s="13"/>
      <c r="W105" s="13"/>
      <c r="X105" s="13"/>
      <c r="Y105" s="13"/>
      <c r="Z105" s="13"/>
      <c r="AA105" s="13"/>
    </row>
    <row r="106" spans="9:27" s="6" customFormat="1" x14ac:dyDescent="0.35">
      <c r="I106" s="9"/>
      <c r="U106" s="13"/>
      <c r="V106" s="13"/>
      <c r="W106" s="13"/>
      <c r="X106" s="13"/>
      <c r="Y106" s="13"/>
      <c r="Z106" s="13"/>
      <c r="AA106" s="13"/>
    </row>
    <row r="107" spans="9:27" s="6" customFormat="1" x14ac:dyDescent="0.35">
      <c r="I107" s="9"/>
      <c r="U107" s="13"/>
      <c r="V107" s="13"/>
      <c r="W107" s="13"/>
      <c r="X107" s="13"/>
      <c r="Y107" s="13"/>
      <c r="Z107" s="13"/>
      <c r="AA107" s="13"/>
    </row>
    <row r="108" spans="9:27" s="6" customFormat="1" x14ac:dyDescent="0.35">
      <c r="I108" s="9"/>
      <c r="U108" s="13"/>
      <c r="V108" s="13"/>
      <c r="W108" s="13"/>
      <c r="X108" s="13"/>
      <c r="Y108" s="13"/>
      <c r="Z108" s="13"/>
      <c r="AA108" s="13"/>
    </row>
    <row r="109" spans="9:27" s="6" customFormat="1" x14ac:dyDescent="0.35">
      <c r="I109" s="9"/>
      <c r="U109" s="13"/>
      <c r="V109" s="13"/>
      <c r="W109" s="13"/>
      <c r="X109" s="13"/>
      <c r="Y109" s="13"/>
      <c r="Z109" s="13"/>
      <c r="AA109" s="13"/>
    </row>
    <row r="110" spans="9:27" s="6" customFormat="1" x14ac:dyDescent="0.35">
      <c r="I110" s="9"/>
      <c r="U110" s="13"/>
      <c r="V110" s="13"/>
      <c r="W110" s="13"/>
      <c r="X110" s="13"/>
      <c r="Y110" s="13"/>
      <c r="Z110" s="13"/>
      <c r="AA110" s="13"/>
    </row>
    <row r="111" spans="9:27" s="6" customFormat="1" x14ac:dyDescent="0.35">
      <c r="I111" s="9"/>
      <c r="U111" s="13"/>
      <c r="V111" s="13"/>
      <c r="W111" s="13"/>
      <c r="X111" s="13"/>
      <c r="Y111" s="13"/>
      <c r="Z111" s="13"/>
      <c r="AA111" s="13"/>
    </row>
    <row r="112" spans="9:27" s="6" customFormat="1" x14ac:dyDescent="0.35">
      <c r="I112" s="9"/>
      <c r="U112" s="13"/>
      <c r="V112" s="13"/>
      <c r="W112" s="13"/>
      <c r="X112" s="13"/>
      <c r="Y112" s="13"/>
      <c r="Z112" s="13"/>
      <c r="AA112" s="13"/>
    </row>
    <row r="113" spans="9:27" s="6" customFormat="1" x14ac:dyDescent="0.35">
      <c r="I113" s="9"/>
      <c r="U113" s="13"/>
      <c r="V113" s="13"/>
      <c r="W113" s="13"/>
      <c r="X113" s="13"/>
      <c r="Y113" s="13"/>
      <c r="Z113" s="13"/>
      <c r="AA113" s="13"/>
    </row>
    <row r="114" spans="9:27" s="6" customFormat="1" x14ac:dyDescent="0.35">
      <c r="I114" s="9"/>
      <c r="U114" s="13"/>
      <c r="V114" s="13"/>
      <c r="W114" s="13"/>
      <c r="X114" s="13"/>
      <c r="Y114" s="13"/>
      <c r="Z114" s="13"/>
      <c r="AA114" s="13"/>
    </row>
    <row r="115" spans="9:27" s="6" customFormat="1" x14ac:dyDescent="0.35">
      <c r="I115" s="9"/>
      <c r="U115" s="13"/>
      <c r="V115" s="13"/>
      <c r="W115" s="13"/>
      <c r="X115" s="13"/>
      <c r="Y115" s="13"/>
      <c r="Z115" s="13"/>
      <c r="AA115" s="13"/>
    </row>
    <row r="116" spans="9:27" s="6" customFormat="1" x14ac:dyDescent="0.35">
      <c r="I116" s="9"/>
      <c r="U116" s="13"/>
      <c r="V116" s="13"/>
      <c r="W116" s="13"/>
      <c r="X116" s="13"/>
      <c r="Y116" s="13"/>
      <c r="Z116" s="13"/>
      <c r="AA116" s="13"/>
    </row>
    <row r="117" spans="9:27" s="6" customFormat="1" x14ac:dyDescent="0.35">
      <c r="I117" s="9"/>
      <c r="U117" s="13"/>
      <c r="V117" s="13"/>
      <c r="W117" s="13"/>
      <c r="X117" s="13"/>
      <c r="Y117" s="13"/>
      <c r="Z117" s="13"/>
      <c r="AA117" s="13"/>
    </row>
    <row r="118" spans="9:27" s="6" customFormat="1" x14ac:dyDescent="0.35">
      <c r="I118" s="9"/>
      <c r="U118" s="13"/>
      <c r="V118" s="13"/>
      <c r="W118" s="13"/>
      <c r="X118" s="13"/>
      <c r="Y118" s="13"/>
      <c r="Z118" s="13"/>
      <c r="AA118" s="13"/>
    </row>
    <row r="119" spans="9:27" s="6" customFormat="1" x14ac:dyDescent="0.35">
      <c r="I119" s="9"/>
      <c r="U119" s="13"/>
      <c r="V119" s="13"/>
      <c r="W119" s="13"/>
      <c r="X119" s="13"/>
      <c r="Y119" s="13"/>
      <c r="Z119" s="13"/>
      <c r="AA119" s="13"/>
    </row>
    <row r="120" spans="9:27" s="6" customFormat="1" x14ac:dyDescent="0.35">
      <c r="I120" s="9"/>
      <c r="U120" s="13"/>
      <c r="V120" s="13"/>
      <c r="W120" s="13"/>
      <c r="X120" s="13"/>
      <c r="Y120" s="13"/>
      <c r="Z120" s="13"/>
      <c r="AA120" s="1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20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C8" sqref="C8"/>
    </sheetView>
  </sheetViews>
  <sheetFormatPr defaultColWidth="8.81640625" defaultRowHeight="14.5" x14ac:dyDescent="0.35"/>
  <cols>
    <col min="1" max="1" width="8.81640625" style="6"/>
    <col min="2" max="2" width="14.1796875" style="6" customWidth="1"/>
    <col min="3" max="6" width="10.7265625" style="6" customWidth="1"/>
    <col min="7" max="7" width="10.7265625" style="9" customWidth="1"/>
    <col min="8" max="8" width="4.81640625" style="6" customWidth="1"/>
    <col min="9" max="9" width="19.81640625" style="9" customWidth="1"/>
    <col min="10" max="10" width="9.26953125" style="6" customWidth="1"/>
    <col min="11" max="17" width="8.81640625" style="6"/>
    <col min="18" max="18" width="5.81640625" style="6" customWidth="1"/>
    <col min="19" max="19" width="5.453125" style="6" customWidth="1"/>
    <col min="20" max="20" width="8.26953125" style="6" customWidth="1"/>
    <col min="21" max="27" width="8.81640625" style="6"/>
    <col min="28" max="28" width="4.7265625" style="6" customWidth="1"/>
    <col min="29" max="16384" width="8.81640625" style="6"/>
  </cols>
  <sheetData>
    <row r="1" spans="1:27" x14ac:dyDescent="0.35">
      <c r="C1" s="2" t="s">
        <v>123</v>
      </c>
      <c r="I1" s="6"/>
      <c r="K1" s="2" t="s">
        <v>115</v>
      </c>
      <c r="U1" s="2" t="s">
        <v>116</v>
      </c>
    </row>
    <row r="2" spans="1:27" s="2" customFormat="1" ht="116" x14ac:dyDescent="0.35">
      <c r="C2" s="2" t="s">
        <v>128</v>
      </c>
      <c r="E2" s="2" t="s">
        <v>157</v>
      </c>
      <c r="G2" s="5"/>
      <c r="J2" s="2" t="s">
        <v>180</v>
      </c>
      <c r="K2" s="14" t="s">
        <v>181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5</v>
      </c>
      <c r="Q2" s="14" t="s">
        <v>6</v>
      </c>
      <c r="R2" s="14"/>
      <c r="S2" s="14"/>
      <c r="T2" s="2" t="s">
        <v>180</v>
      </c>
      <c r="U2" s="14" t="s">
        <v>0</v>
      </c>
      <c r="V2" s="14" t="s">
        <v>1</v>
      </c>
      <c r="W2" s="14" t="s">
        <v>2</v>
      </c>
      <c r="X2" s="14" t="s">
        <v>3</v>
      </c>
      <c r="Y2" s="14" t="s">
        <v>4</v>
      </c>
      <c r="Z2" s="14" t="s">
        <v>5</v>
      </c>
      <c r="AA2" s="14" t="s">
        <v>6</v>
      </c>
    </row>
    <row r="3" spans="1:27" x14ac:dyDescent="0.35">
      <c r="I3" s="6" t="s">
        <v>112</v>
      </c>
      <c r="J3" s="7">
        <v>6</v>
      </c>
      <c r="K3" s="7">
        <v>6</v>
      </c>
      <c r="L3" s="7">
        <v>6</v>
      </c>
      <c r="M3" s="7">
        <v>6</v>
      </c>
      <c r="N3" s="7">
        <v>6</v>
      </c>
      <c r="O3" s="7">
        <v>6</v>
      </c>
      <c r="P3" s="7">
        <v>6</v>
      </c>
      <c r="Q3" s="7">
        <v>6</v>
      </c>
      <c r="R3" s="7"/>
      <c r="S3" s="7"/>
      <c r="T3" s="7">
        <v>6</v>
      </c>
      <c r="U3" s="7">
        <v>6</v>
      </c>
      <c r="V3" s="7">
        <v>6</v>
      </c>
      <c r="W3" s="7">
        <v>6</v>
      </c>
      <c r="X3" s="7">
        <v>6</v>
      </c>
      <c r="Y3" s="7">
        <v>6</v>
      </c>
      <c r="Z3" s="7">
        <v>6</v>
      </c>
      <c r="AA3" s="7">
        <v>6</v>
      </c>
    </row>
    <row r="4" spans="1:27" x14ac:dyDescent="0.35">
      <c r="I4" s="6" t="s">
        <v>113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/>
      <c r="S4" s="7"/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</row>
    <row r="5" spans="1:27" x14ac:dyDescent="0.35">
      <c r="I5" s="6" t="s">
        <v>114</v>
      </c>
      <c r="J5" s="6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/>
      <c r="S5" s="7"/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</row>
    <row r="6" spans="1:27" x14ac:dyDescent="0.35">
      <c r="I6" s="17" t="s">
        <v>117</v>
      </c>
      <c r="J6" s="7" t="s">
        <v>120</v>
      </c>
      <c r="K6" s="7" t="s">
        <v>120</v>
      </c>
      <c r="L6" s="7" t="s">
        <v>120</v>
      </c>
      <c r="M6" s="7" t="s">
        <v>119</v>
      </c>
      <c r="N6" s="7" t="s">
        <v>121</v>
      </c>
      <c r="O6" s="7" t="s">
        <v>122</v>
      </c>
      <c r="P6" s="7" t="s">
        <v>119</v>
      </c>
      <c r="Q6" s="7" t="s">
        <v>119</v>
      </c>
      <c r="R6" s="7"/>
      <c r="S6" s="7"/>
      <c r="T6" s="7" t="s">
        <v>120</v>
      </c>
      <c r="U6" s="7" t="s">
        <v>120</v>
      </c>
      <c r="V6" s="7" t="s">
        <v>120</v>
      </c>
      <c r="W6" s="7" t="s">
        <v>119</v>
      </c>
      <c r="X6" s="7" t="s">
        <v>121</v>
      </c>
      <c r="Y6" s="7" t="s">
        <v>122</v>
      </c>
      <c r="Z6" s="7" t="s">
        <v>119</v>
      </c>
      <c r="AA6" s="7" t="s">
        <v>119</v>
      </c>
    </row>
    <row r="7" spans="1:27" x14ac:dyDescent="0.35">
      <c r="B7" s="6" t="s">
        <v>128</v>
      </c>
      <c r="C7" s="6" t="s">
        <v>216</v>
      </c>
      <c r="D7" s="6" t="s">
        <v>217</v>
      </c>
      <c r="E7" s="6" t="s">
        <v>218</v>
      </c>
      <c r="F7" s="6" t="s">
        <v>219</v>
      </c>
      <c r="G7" s="9" t="s">
        <v>174</v>
      </c>
      <c r="I7" s="17"/>
      <c r="J7" s="18"/>
      <c r="K7" s="18"/>
      <c r="L7" s="18"/>
      <c r="M7" s="18"/>
      <c r="N7" s="18"/>
      <c r="O7" s="18"/>
      <c r="P7" s="18"/>
      <c r="Q7" s="18"/>
      <c r="R7" s="17"/>
      <c r="S7" s="17"/>
    </row>
    <row r="8" spans="1:27" x14ac:dyDescent="0.35">
      <c r="A8" s="6" t="s">
        <v>87</v>
      </c>
      <c r="B8" s="6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8">
        <v>0</v>
      </c>
      <c r="H8" s="18"/>
      <c r="I8" s="17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Q8" s="12" t="s">
        <v>118</v>
      </c>
      <c r="R8" s="18"/>
      <c r="S8" s="17"/>
      <c r="T8" s="13" t="str">
        <f t="shared" ref="T8:AA39" si="0">IF(ISNUMBER(J8)=TRUE,T$5*(J8-T$4)/(T$3-T$4)+(1-T$5)*(1-(J8-T$4)/(T$3-T$4)),"..")</f>
        <v>..</v>
      </c>
      <c r="U8" s="13" t="str">
        <f t="shared" si="0"/>
        <v>..</v>
      </c>
      <c r="V8" s="13" t="str">
        <f t="shared" si="0"/>
        <v>..</v>
      </c>
      <c r="W8" s="13" t="str">
        <f t="shared" si="0"/>
        <v>..</v>
      </c>
      <c r="X8" s="13" t="str">
        <f t="shared" si="0"/>
        <v>..</v>
      </c>
      <c r="Y8" s="13" t="str">
        <f t="shared" si="0"/>
        <v>..</v>
      </c>
      <c r="Z8" s="13" t="str">
        <f t="shared" si="0"/>
        <v>..</v>
      </c>
      <c r="AA8" s="13" t="str">
        <f t="shared" si="0"/>
        <v>..</v>
      </c>
    </row>
    <row r="9" spans="1:27" x14ac:dyDescent="0.35">
      <c r="A9" s="6" t="s">
        <v>8</v>
      </c>
      <c r="B9" s="6" t="s">
        <v>7</v>
      </c>
      <c r="C9" s="12" t="s">
        <v>118</v>
      </c>
      <c r="D9" s="12" t="s">
        <v>118</v>
      </c>
      <c r="E9" s="12" t="s">
        <v>118</v>
      </c>
      <c r="F9" s="12" t="s">
        <v>118</v>
      </c>
      <c r="G9" s="18">
        <v>0</v>
      </c>
      <c r="H9" s="18"/>
      <c r="I9" s="17"/>
      <c r="J9" s="12" t="s">
        <v>118</v>
      </c>
      <c r="K9" s="12" t="s">
        <v>118</v>
      </c>
      <c r="L9" s="12" t="s">
        <v>118</v>
      </c>
      <c r="M9" s="12" t="s">
        <v>118</v>
      </c>
      <c r="N9" s="12" t="s">
        <v>118</v>
      </c>
      <c r="O9" s="12" t="s">
        <v>118</v>
      </c>
      <c r="P9" s="12" t="s">
        <v>118</v>
      </c>
      <c r="Q9" s="12" t="s">
        <v>118</v>
      </c>
      <c r="R9" s="18"/>
      <c r="S9" s="17"/>
      <c r="T9" s="13" t="str">
        <f t="shared" si="0"/>
        <v>..</v>
      </c>
      <c r="U9" s="13" t="str">
        <f t="shared" si="0"/>
        <v>..</v>
      </c>
      <c r="V9" s="13" t="str">
        <f t="shared" si="0"/>
        <v>..</v>
      </c>
      <c r="W9" s="13" t="str">
        <f t="shared" si="0"/>
        <v>..</v>
      </c>
      <c r="X9" s="13" t="str">
        <f t="shared" si="0"/>
        <v>..</v>
      </c>
      <c r="Y9" s="13" t="str">
        <f t="shared" si="0"/>
        <v>..</v>
      </c>
      <c r="Z9" s="13" t="str">
        <f t="shared" si="0"/>
        <v>..</v>
      </c>
      <c r="AA9" s="13" t="str">
        <f t="shared" si="0"/>
        <v>..</v>
      </c>
    </row>
    <row r="10" spans="1:27" x14ac:dyDescent="0.35">
      <c r="A10" s="6" t="s">
        <v>10</v>
      </c>
      <c r="B10" s="6" t="s">
        <v>9</v>
      </c>
      <c r="C10" s="12">
        <v>0.61666666666666659</v>
      </c>
      <c r="D10" s="12">
        <v>0.51944466666666667</v>
      </c>
      <c r="E10" s="12">
        <v>0.57499999999999996</v>
      </c>
      <c r="F10" s="12">
        <v>0.6</v>
      </c>
      <c r="G10" s="18">
        <v>1</v>
      </c>
      <c r="H10" s="18"/>
      <c r="I10" s="17"/>
      <c r="J10" s="12">
        <v>3.875</v>
      </c>
      <c r="K10" s="12">
        <v>3.75</v>
      </c>
      <c r="L10" s="12">
        <v>3.1666699999999999</v>
      </c>
      <c r="M10" s="12">
        <v>3.5</v>
      </c>
      <c r="N10" s="12">
        <v>4</v>
      </c>
      <c r="O10" s="12">
        <v>3.875</v>
      </c>
      <c r="P10" s="12">
        <v>4.25</v>
      </c>
      <c r="Q10" s="12">
        <v>4.5</v>
      </c>
      <c r="R10" s="18"/>
      <c r="S10" s="17"/>
      <c r="T10" s="13">
        <f t="shared" si="0"/>
        <v>0.57499999999999996</v>
      </c>
      <c r="U10" s="13">
        <f t="shared" si="0"/>
        <v>0.55000000000000004</v>
      </c>
      <c r="V10" s="13">
        <f t="shared" si="0"/>
        <v>0.433334</v>
      </c>
      <c r="W10" s="13">
        <f t="shared" si="0"/>
        <v>0.5</v>
      </c>
      <c r="X10" s="13">
        <f t="shared" si="0"/>
        <v>0.6</v>
      </c>
      <c r="Y10" s="13">
        <f t="shared" si="0"/>
        <v>0.57499999999999996</v>
      </c>
      <c r="Z10" s="13">
        <f t="shared" si="0"/>
        <v>0.65</v>
      </c>
      <c r="AA10" s="13">
        <f t="shared" si="0"/>
        <v>0.7</v>
      </c>
    </row>
    <row r="11" spans="1:27" x14ac:dyDescent="0.35">
      <c r="A11" s="6" t="s">
        <v>89</v>
      </c>
      <c r="B11" s="6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8">
        <v>0</v>
      </c>
      <c r="H11" s="18"/>
      <c r="I11" s="17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Q11" s="12" t="s">
        <v>118</v>
      </c>
      <c r="R11" s="18"/>
      <c r="S11" s="17"/>
      <c r="T11" s="13" t="str">
        <f t="shared" si="0"/>
        <v>..</v>
      </c>
      <c r="U11" s="13" t="str">
        <f t="shared" si="0"/>
        <v>..</v>
      </c>
      <c r="V11" s="13" t="str">
        <f t="shared" si="0"/>
        <v>..</v>
      </c>
      <c r="W11" s="13" t="str">
        <f t="shared" si="0"/>
        <v>..</v>
      </c>
      <c r="X11" s="13" t="str">
        <f t="shared" si="0"/>
        <v>..</v>
      </c>
      <c r="Y11" s="13" t="str">
        <f t="shared" si="0"/>
        <v>..</v>
      </c>
      <c r="Z11" s="13" t="str">
        <f t="shared" si="0"/>
        <v>..</v>
      </c>
      <c r="AA11" s="13" t="str">
        <f t="shared" si="0"/>
        <v>..</v>
      </c>
    </row>
    <row r="12" spans="1:27" x14ac:dyDescent="0.35">
      <c r="A12" s="6" t="s">
        <v>12</v>
      </c>
      <c r="B12" s="6" t="s">
        <v>11</v>
      </c>
      <c r="C12" s="12">
        <v>0.625</v>
      </c>
      <c r="D12" s="12">
        <v>0.64861133333333332</v>
      </c>
      <c r="E12" s="12">
        <v>0.65</v>
      </c>
      <c r="F12" s="12">
        <v>0.6</v>
      </c>
      <c r="G12" s="18">
        <v>1</v>
      </c>
      <c r="H12" s="18"/>
      <c r="I12" s="17" t="s">
        <v>128</v>
      </c>
      <c r="J12" s="12">
        <v>4.0625</v>
      </c>
      <c r="K12" s="12">
        <v>4.5</v>
      </c>
      <c r="L12" s="12">
        <v>4.1666699999999999</v>
      </c>
      <c r="M12" s="12">
        <v>3.875</v>
      </c>
      <c r="N12" s="12">
        <v>4</v>
      </c>
      <c r="O12" s="12">
        <v>4.25</v>
      </c>
      <c r="P12" s="12">
        <v>4.5</v>
      </c>
      <c r="Q12" s="12">
        <v>4</v>
      </c>
      <c r="R12" s="18"/>
      <c r="S12" s="17"/>
      <c r="T12" s="13">
        <f t="shared" si="0"/>
        <v>0.61250000000000004</v>
      </c>
      <c r="U12" s="13">
        <f t="shared" si="0"/>
        <v>0.7</v>
      </c>
      <c r="V12" s="13">
        <f t="shared" si="0"/>
        <v>0.63333399999999995</v>
      </c>
      <c r="W12" s="13">
        <f t="shared" si="0"/>
        <v>0.57499999999999996</v>
      </c>
      <c r="X12" s="13">
        <f t="shared" si="0"/>
        <v>0.6</v>
      </c>
      <c r="Y12" s="13">
        <f t="shared" si="0"/>
        <v>0.65</v>
      </c>
      <c r="Z12" s="13">
        <f t="shared" si="0"/>
        <v>0.7</v>
      </c>
      <c r="AA12" s="13">
        <f t="shared" si="0"/>
        <v>0.6</v>
      </c>
    </row>
    <row r="13" spans="1:27" x14ac:dyDescent="0.35">
      <c r="A13" s="6" t="s">
        <v>14</v>
      </c>
      <c r="B13" s="6" t="s">
        <v>13</v>
      </c>
      <c r="C13" s="12">
        <v>0.42499999999999999</v>
      </c>
      <c r="D13" s="12">
        <v>0.52777799999999997</v>
      </c>
      <c r="E13" s="12">
        <v>0.375</v>
      </c>
      <c r="F13" s="12">
        <v>0.33333399999999996</v>
      </c>
      <c r="G13" s="18">
        <v>1</v>
      </c>
      <c r="H13" s="18"/>
      <c r="I13" s="17"/>
      <c r="J13" s="12">
        <v>4</v>
      </c>
      <c r="K13" s="12">
        <v>3.75</v>
      </c>
      <c r="L13" s="12">
        <v>3.1666699999999999</v>
      </c>
      <c r="M13" s="12">
        <v>2.5</v>
      </c>
      <c r="N13" s="12">
        <v>2.6666699999999999</v>
      </c>
      <c r="O13" s="12">
        <v>2.875</v>
      </c>
      <c r="P13" s="12">
        <v>3.375</v>
      </c>
      <c r="Q13" s="12">
        <v>3.5</v>
      </c>
      <c r="R13" s="18"/>
      <c r="S13" s="17"/>
      <c r="T13" s="13">
        <f t="shared" si="0"/>
        <v>0.6</v>
      </c>
      <c r="U13" s="13">
        <f t="shared" si="0"/>
        <v>0.55000000000000004</v>
      </c>
      <c r="V13" s="13">
        <f t="shared" si="0"/>
        <v>0.433334</v>
      </c>
      <c r="W13" s="13">
        <f t="shared" si="0"/>
        <v>0.3</v>
      </c>
      <c r="X13" s="13">
        <f t="shared" si="0"/>
        <v>0.33333399999999996</v>
      </c>
      <c r="Y13" s="13">
        <f t="shared" si="0"/>
        <v>0.375</v>
      </c>
      <c r="Z13" s="13">
        <f t="shared" si="0"/>
        <v>0.47499999999999998</v>
      </c>
      <c r="AA13" s="13">
        <f t="shared" si="0"/>
        <v>0.5</v>
      </c>
    </row>
    <row r="14" spans="1:27" x14ac:dyDescent="0.35">
      <c r="A14" s="6" t="s">
        <v>16</v>
      </c>
      <c r="B14" s="6" t="s">
        <v>15</v>
      </c>
      <c r="C14" s="12">
        <v>0.59166666666666667</v>
      </c>
      <c r="D14" s="12">
        <v>0.61527799999999999</v>
      </c>
      <c r="E14" s="12">
        <v>0.4</v>
      </c>
      <c r="F14" s="12">
        <v>0.566666</v>
      </c>
      <c r="G14" s="18">
        <v>1</v>
      </c>
      <c r="H14" s="18"/>
      <c r="I14" s="17" t="s">
        <v>128</v>
      </c>
      <c r="J14" s="12">
        <v>4.5625</v>
      </c>
      <c r="K14" s="12">
        <v>4.5</v>
      </c>
      <c r="L14" s="12">
        <v>3.1666699999999999</v>
      </c>
      <c r="M14" s="12">
        <v>3.5</v>
      </c>
      <c r="N14" s="12">
        <v>3.8333300000000001</v>
      </c>
      <c r="O14" s="12">
        <v>3</v>
      </c>
      <c r="P14" s="12">
        <v>3.875</v>
      </c>
      <c r="Q14" s="12">
        <v>4.5</v>
      </c>
      <c r="R14" s="18"/>
      <c r="S14" s="17"/>
      <c r="T14" s="13">
        <f t="shared" si="0"/>
        <v>0.71250000000000002</v>
      </c>
      <c r="U14" s="13">
        <f t="shared" si="0"/>
        <v>0.7</v>
      </c>
      <c r="V14" s="13">
        <f t="shared" si="0"/>
        <v>0.433334</v>
      </c>
      <c r="W14" s="13">
        <f t="shared" si="0"/>
        <v>0.5</v>
      </c>
      <c r="X14" s="13">
        <f t="shared" si="0"/>
        <v>0.566666</v>
      </c>
      <c r="Y14" s="13">
        <f t="shared" si="0"/>
        <v>0.4</v>
      </c>
      <c r="Z14" s="13">
        <f t="shared" si="0"/>
        <v>0.57499999999999996</v>
      </c>
      <c r="AA14" s="13">
        <f t="shared" si="0"/>
        <v>0.7</v>
      </c>
    </row>
    <row r="15" spans="1:27" x14ac:dyDescent="0.35">
      <c r="A15" s="6" t="s">
        <v>18</v>
      </c>
      <c r="B15" s="6" t="s">
        <v>17</v>
      </c>
      <c r="C15" s="12" t="s">
        <v>118</v>
      </c>
      <c r="D15" s="12" t="s">
        <v>118</v>
      </c>
      <c r="E15" s="12" t="s">
        <v>118</v>
      </c>
      <c r="F15" s="12" t="s">
        <v>118</v>
      </c>
      <c r="G15" s="18">
        <v>0</v>
      </c>
      <c r="H15" s="18"/>
      <c r="I15" s="17"/>
      <c r="J15" s="12" t="s">
        <v>118</v>
      </c>
      <c r="K15" s="12" t="s">
        <v>118</v>
      </c>
      <c r="L15" s="12" t="s">
        <v>118</v>
      </c>
      <c r="M15" s="12" t="s">
        <v>118</v>
      </c>
      <c r="N15" s="12" t="s">
        <v>118</v>
      </c>
      <c r="O15" s="12" t="s">
        <v>118</v>
      </c>
      <c r="P15" s="12" t="s">
        <v>118</v>
      </c>
      <c r="Q15" s="12" t="s">
        <v>118</v>
      </c>
      <c r="R15" s="18"/>
      <c r="S15" s="17"/>
      <c r="T15" s="13" t="str">
        <f t="shared" si="0"/>
        <v>..</v>
      </c>
      <c r="U15" s="13" t="str">
        <f t="shared" si="0"/>
        <v>..</v>
      </c>
      <c r="V15" s="13" t="str">
        <f t="shared" si="0"/>
        <v>..</v>
      </c>
      <c r="W15" s="13" t="str">
        <f t="shared" si="0"/>
        <v>..</v>
      </c>
      <c r="X15" s="13" t="str">
        <f t="shared" si="0"/>
        <v>..</v>
      </c>
      <c r="Y15" s="13" t="str">
        <f t="shared" si="0"/>
        <v>..</v>
      </c>
      <c r="Z15" s="13" t="str">
        <f t="shared" si="0"/>
        <v>..</v>
      </c>
      <c r="AA15" s="13" t="str">
        <f t="shared" si="0"/>
        <v>..</v>
      </c>
    </row>
    <row r="16" spans="1:27" x14ac:dyDescent="0.35">
      <c r="A16" s="6" t="s">
        <v>20</v>
      </c>
      <c r="B16" s="6" t="s">
        <v>19</v>
      </c>
      <c r="C16" s="12">
        <v>0.26666666666666666</v>
      </c>
      <c r="D16" s="12">
        <v>0.32916666666666666</v>
      </c>
      <c r="E16" s="12">
        <v>0.2</v>
      </c>
      <c r="F16" s="12">
        <v>0.3</v>
      </c>
      <c r="G16" s="18">
        <v>1</v>
      </c>
      <c r="H16" s="18" t="s">
        <v>128</v>
      </c>
      <c r="I16" s="18" t="s">
        <v>128</v>
      </c>
      <c r="J16" s="12">
        <v>2.9375</v>
      </c>
      <c r="K16" s="12">
        <v>3</v>
      </c>
      <c r="L16" s="12">
        <v>2</v>
      </c>
      <c r="M16" s="12">
        <v>2</v>
      </c>
      <c r="N16" s="12">
        <v>2.5</v>
      </c>
      <c r="O16" s="12">
        <v>2</v>
      </c>
      <c r="P16" s="12">
        <v>2.25</v>
      </c>
      <c r="Q16" s="12">
        <v>2.75</v>
      </c>
      <c r="R16" s="18"/>
      <c r="S16" s="17"/>
      <c r="T16" s="13">
        <f t="shared" si="0"/>
        <v>0.38750000000000001</v>
      </c>
      <c r="U16" s="13">
        <f t="shared" si="0"/>
        <v>0.4</v>
      </c>
      <c r="V16" s="13">
        <f t="shared" si="0"/>
        <v>0.2</v>
      </c>
      <c r="W16" s="13">
        <f t="shared" si="0"/>
        <v>0.2</v>
      </c>
      <c r="X16" s="13">
        <f t="shared" si="0"/>
        <v>0.3</v>
      </c>
      <c r="Y16" s="13">
        <f t="shared" si="0"/>
        <v>0.2</v>
      </c>
      <c r="Z16" s="13">
        <f t="shared" si="0"/>
        <v>0.25</v>
      </c>
      <c r="AA16" s="13">
        <f t="shared" si="0"/>
        <v>0.35</v>
      </c>
    </row>
    <row r="17" spans="1:27" x14ac:dyDescent="0.35">
      <c r="A17" s="6" t="s">
        <v>22</v>
      </c>
      <c r="B17" s="6" t="s">
        <v>21</v>
      </c>
      <c r="C17" s="12">
        <v>0.43333333333333335</v>
      </c>
      <c r="D17" s="12">
        <v>0.44305533333333336</v>
      </c>
      <c r="E17" s="12">
        <v>0.375</v>
      </c>
      <c r="F17" s="12">
        <v>0.36666600000000005</v>
      </c>
      <c r="G17" s="18">
        <v>1</v>
      </c>
      <c r="H17" s="18"/>
      <c r="I17" s="17"/>
      <c r="J17" s="12">
        <v>3.3125</v>
      </c>
      <c r="K17" s="12">
        <v>3.5</v>
      </c>
      <c r="L17" s="12">
        <v>2.8333300000000001</v>
      </c>
      <c r="M17" s="12">
        <v>2.75</v>
      </c>
      <c r="N17" s="12">
        <v>2.8333300000000001</v>
      </c>
      <c r="O17" s="12">
        <v>2.875</v>
      </c>
      <c r="P17" s="12">
        <v>3.25</v>
      </c>
      <c r="Q17" s="12">
        <v>3.5</v>
      </c>
      <c r="R17" s="18"/>
      <c r="S17" s="17"/>
      <c r="T17" s="13">
        <f t="shared" si="0"/>
        <v>0.46250000000000002</v>
      </c>
      <c r="U17" s="13">
        <f t="shared" si="0"/>
        <v>0.5</v>
      </c>
      <c r="V17" s="13">
        <f t="shared" si="0"/>
        <v>0.36666600000000005</v>
      </c>
      <c r="W17" s="13">
        <f t="shared" si="0"/>
        <v>0.35</v>
      </c>
      <c r="X17" s="13">
        <f t="shared" si="0"/>
        <v>0.36666600000000005</v>
      </c>
      <c r="Y17" s="13">
        <f t="shared" si="0"/>
        <v>0.375</v>
      </c>
      <c r="Z17" s="13">
        <f t="shared" si="0"/>
        <v>0.45</v>
      </c>
      <c r="AA17" s="13">
        <f t="shared" si="0"/>
        <v>0.5</v>
      </c>
    </row>
    <row r="18" spans="1:27" x14ac:dyDescent="0.35">
      <c r="A18" s="6" t="s">
        <v>24</v>
      </c>
      <c r="B18" s="6" t="s">
        <v>23</v>
      </c>
      <c r="C18" s="12">
        <v>0.16666666666666666</v>
      </c>
      <c r="D18" s="12">
        <v>0.26666666666666666</v>
      </c>
      <c r="E18" s="12">
        <v>0.27500000000000002</v>
      </c>
      <c r="F18" s="12">
        <v>0.13333400000000001</v>
      </c>
      <c r="G18" s="18">
        <v>1</v>
      </c>
      <c r="H18" s="18"/>
      <c r="I18" s="17"/>
      <c r="J18" s="12">
        <v>2.5</v>
      </c>
      <c r="K18" s="12">
        <v>2.5</v>
      </c>
      <c r="L18" s="12">
        <v>2</v>
      </c>
      <c r="M18" s="12">
        <v>1.75</v>
      </c>
      <c r="N18" s="12">
        <v>1.6666700000000001</v>
      </c>
      <c r="O18" s="12">
        <v>2.375</v>
      </c>
      <c r="P18" s="12">
        <v>1.75</v>
      </c>
      <c r="Q18" s="12">
        <v>2</v>
      </c>
      <c r="R18" s="18"/>
      <c r="S18" s="17"/>
      <c r="T18" s="13">
        <f t="shared" si="0"/>
        <v>0.3</v>
      </c>
      <c r="U18" s="13">
        <f t="shared" si="0"/>
        <v>0.3</v>
      </c>
      <c r="V18" s="13">
        <f t="shared" si="0"/>
        <v>0.2</v>
      </c>
      <c r="W18" s="13">
        <f t="shared" si="0"/>
        <v>0.15</v>
      </c>
      <c r="X18" s="13">
        <f t="shared" si="0"/>
        <v>0.13333400000000001</v>
      </c>
      <c r="Y18" s="13">
        <f t="shared" si="0"/>
        <v>0.27500000000000002</v>
      </c>
      <c r="Z18" s="13">
        <f t="shared" si="0"/>
        <v>0.15</v>
      </c>
      <c r="AA18" s="13">
        <f t="shared" si="0"/>
        <v>0.2</v>
      </c>
    </row>
    <row r="19" spans="1:27" x14ac:dyDescent="0.35">
      <c r="A19" s="6" t="s">
        <v>165</v>
      </c>
      <c r="B19" s="6" t="s">
        <v>153</v>
      </c>
      <c r="C19" s="12">
        <v>0.43333333333333335</v>
      </c>
      <c r="D19" s="12">
        <v>0.40972199999999998</v>
      </c>
      <c r="E19" s="12">
        <v>0.4</v>
      </c>
      <c r="F19" s="12">
        <v>0.46666600000000003</v>
      </c>
      <c r="G19" s="18">
        <v>1</v>
      </c>
      <c r="H19" s="18"/>
      <c r="I19" s="17"/>
      <c r="J19" s="12">
        <v>3.0625</v>
      </c>
      <c r="K19" s="12">
        <v>2.75</v>
      </c>
      <c r="L19" s="12">
        <v>3.3333300000000001</v>
      </c>
      <c r="M19" s="12">
        <v>2.625</v>
      </c>
      <c r="N19" s="12">
        <v>3.3333300000000001</v>
      </c>
      <c r="O19" s="12">
        <v>3</v>
      </c>
      <c r="P19" s="12">
        <v>3.375</v>
      </c>
      <c r="Q19" s="12">
        <v>3.5</v>
      </c>
      <c r="R19" s="18"/>
      <c r="S19" s="17"/>
      <c r="T19" s="13">
        <f t="shared" si="0"/>
        <v>0.41249999999999998</v>
      </c>
      <c r="U19" s="13">
        <f t="shared" si="0"/>
        <v>0.35</v>
      </c>
      <c r="V19" s="13">
        <f t="shared" si="0"/>
        <v>0.46666600000000003</v>
      </c>
      <c r="W19" s="13">
        <f t="shared" si="0"/>
        <v>0.32500000000000001</v>
      </c>
      <c r="X19" s="13">
        <f t="shared" si="0"/>
        <v>0.46666600000000003</v>
      </c>
      <c r="Y19" s="13">
        <f t="shared" si="0"/>
        <v>0.4</v>
      </c>
      <c r="Z19" s="13">
        <f t="shared" si="0"/>
        <v>0.47499999999999998</v>
      </c>
      <c r="AA19" s="13">
        <f t="shared" si="0"/>
        <v>0.5</v>
      </c>
    </row>
    <row r="20" spans="1:27" x14ac:dyDescent="0.35">
      <c r="A20" s="6" t="s">
        <v>27</v>
      </c>
      <c r="B20" s="6" t="s">
        <v>154</v>
      </c>
      <c r="C20" s="12" t="s">
        <v>118</v>
      </c>
      <c r="D20" s="12" t="s">
        <v>118</v>
      </c>
      <c r="E20" s="12" t="s">
        <v>118</v>
      </c>
      <c r="F20" s="12" t="s">
        <v>118</v>
      </c>
      <c r="G20" s="18">
        <v>0</v>
      </c>
      <c r="H20" s="18"/>
      <c r="I20" s="17"/>
      <c r="J20" s="12" t="s">
        <v>118</v>
      </c>
      <c r="K20" s="12" t="s">
        <v>118</v>
      </c>
      <c r="L20" s="12" t="s">
        <v>118</v>
      </c>
      <c r="M20" s="12" t="s">
        <v>118</v>
      </c>
      <c r="N20" s="12" t="s">
        <v>118</v>
      </c>
      <c r="O20" s="12" t="s">
        <v>118</v>
      </c>
      <c r="P20" s="12" t="s">
        <v>118</v>
      </c>
      <c r="Q20" s="12" t="s">
        <v>118</v>
      </c>
      <c r="R20" s="18"/>
      <c r="S20" s="17"/>
      <c r="T20" s="13" t="str">
        <f t="shared" si="0"/>
        <v>..</v>
      </c>
      <c r="U20" s="13" t="str">
        <f t="shared" si="0"/>
        <v>..</v>
      </c>
      <c r="V20" s="13" t="str">
        <f t="shared" si="0"/>
        <v>..</v>
      </c>
      <c r="W20" s="13" t="str">
        <f t="shared" si="0"/>
        <v>..</v>
      </c>
      <c r="X20" s="13" t="str">
        <f t="shared" si="0"/>
        <v>..</v>
      </c>
      <c r="Y20" s="13" t="str">
        <f t="shared" si="0"/>
        <v>..</v>
      </c>
      <c r="Z20" s="13" t="str">
        <f t="shared" si="0"/>
        <v>..</v>
      </c>
      <c r="AA20" s="13" t="str">
        <f t="shared" si="0"/>
        <v>..</v>
      </c>
    </row>
    <row r="21" spans="1:27" x14ac:dyDescent="0.35">
      <c r="A21" s="6" t="s">
        <v>29</v>
      </c>
      <c r="B21" s="6" t="s">
        <v>155</v>
      </c>
      <c r="C21" s="12">
        <v>0.57500000000000007</v>
      </c>
      <c r="D21" s="12">
        <v>0.5541666666666667</v>
      </c>
      <c r="E21" s="12">
        <v>0.52500000000000002</v>
      </c>
      <c r="F21" s="12">
        <v>0.46666600000000003</v>
      </c>
      <c r="G21" s="18">
        <v>1</v>
      </c>
      <c r="H21" s="18"/>
      <c r="I21" s="17"/>
      <c r="J21" s="12">
        <v>3.8125</v>
      </c>
      <c r="K21" s="12">
        <v>3.5</v>
      </c>
      <c r="L21" s="12">
        <v>4</v>
      </c>
      <c r="M21" s="12">
        <v>3.5</v>
      </c>
      <c r="N21" s="12">
        <v>3.3333300000000001</v>
      </c>
      <c r="O21" s="12">
        <v>3.625</v>
      </c>
      <c r="P21" s="12">
        <v>3.875</v>
      </c>
      <c r="Q21" s="12">
        <v>4.25</v>
      </c>
      <c r="R21" s="18"/>
      <c r="S21" s="17"/>
      <c r="T21" s="13">
        <f t="shared" si="0"/>
        <v>0.5625</v>
      </c>
      <c r="U21" s="13">
        <f t="shared" si="0"/>
        <v>0.5</v>
      </c>
      <c r="V21" s="13">
        <f t="shared" si="0"/>
        <v>0.6</v>
      </c>
      <c r="W21" s="13">
        <f t="shared" si="0"/>
        <v>0.5</v>
      </c>
      <c r="X21" s="13">
        <f t="shared" si="0"/>
        <v>0.46666600000000003</v>
      </c>
      <c r="Y21" s="13">
        <f t="shared" si="0"/>
        <v>0.52500000000000002</v>
      </c>
      <c r="Z21" s="13">
        <f t="shared" si="0"/>
        <v>0.57499999999999996</v>
      </c>
      <c r="AA21" s="13">
        <f t="shared" si="0"/>
        <v>0.65</v>
      </c>
    </row>
    <row r="22" spans="1:27" x14ac:dyDescent="0.35">
      <c r="A22" s="6" t="s">
        <v>31</v>
      </c>
      <c r="B22" s="6" t="s">
        <v>30</v>
      </c>
      <c r="C22" s="12">
        <v>0.4916666666666667</v>
      </c>
      <c r="D22" s="12">
        <v>0.48749999999999999</v>
      </c>
      <c r="E22" s="12">
        <v>0.42499999999999999</v>
      </c>
      <c r="F22" s="12">
        <v>0.33333399999999996</v>
      </c>
      <c r="G22" s="18">
        <v>1</v>
      </c>
      <c r="H22" s="18"/>
      <c r="I22" s="17"/>
      <c r="J22" s="12">
        <v>4.0625</v>
      </c>
      <c r="K22" s="12">
        <v>3.25</v>
      </c>
      <c r="L22" s="12">
        <v>3</v>
      </c>
      <c r="M22" s="12">
        <v>3</v>
      </c>
      <c r="N22" s="12">
        <v>2.6666699999999999</v>
      </c>
      <c r="O22" s="12">
        <v>3.125</v>
      </c>
      <c r="P22" s="12">
        <v>3.625</v>
      </c>
      <c r="Q22" s="12">
        <v>3.75</v>
      </c>
      <c r="R22" s="18"/>
      <c r="S22" s="17"/>
      <c r="T22" s="13">
        <f t="shared" si="0"/>
        <v>0.61250000000000004</v>
      </c>
      <c r="U22" s="13">
        <f t="shared" si="0"/>
        <v>0.45</v>
      </c>
      <c r="V22" s="13">
        <f t="shared" si="0"/>
        <v>0.4</v>
      </c>
      <c r="W22" s="13">
        <f t="shared" si="0"/>
        <v>0.4</v>
      </c>
      <c r="X22" s="13">
        <f t="shared" si="0"/>
        <v>0.33333399999999996</v>
      </c>
      <c r="Y22" s="13">
        <f t="shared" si="0"/>
        <v>0.42499999999999999</v>
      </c>
      <c r="Z22" s="13">
        <f t="shared" si="0"/>
        <v>0.52500000000000002</v>
      </c>
      <c r="AA22" s="13">
        <f t="shared" si="0"/>
        <v>0.55000000000000004</v>
      </c>
    </row>
    <row r="23" spans="1:27" x14ac:dyDescent="0.35">
      <c r="A23" s="6" t="s">
        <v>91</v>
      </c>
      <c r="B23" s="6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8">
        <v>0</v>
      </c>
      <c r="H23" s="18"/>
      <c r="I23" s="17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Q23" s="12" t="s">
        <v>118</v>
      </c>
      <c r="R23" s="18"/>
      <c r="S23" s="17"/>
      <c r="T23" s="13" t="str">
        <f t="shared" si="0"/>
        <v>..</v>
      </c>
      <c r="U23" s="13" t="str">
        <f t="shared" si="0"/>
        <v>..</v>
      </c>
      <c r="V23" s="13" t="str">
        <f t="shared" si="0"/>
        <v>..</v>
      </c>
      <c r="W23" s="13" t="str">
        <f t="shared" si="0"/>
        <v>..</v>
      </c>
      <c r="X23" s="13" t="str">
        <f t="shared" si="0"/>
        <v>..</v>
      </c>
      <c r="Y23" s="13" t="str">
        <f t="shared" si="0"/>
        <v>..</v>
      </c>
      <c r="Z23" s="13" t="str">
        <f t="shared" si="0"/>
        <v>..</v>
      </c>
      <c r="AA23" s="13" t="str">
        <f t="shared" si="0"/>
        <v>..</v>
      </c>
    </row>
    <row r="24" spans="1:27" x14ac:dyDescent="0.35">
      <c r="A24" s="6" t="s">
        <v>93</v>
      </c>
      <c r="B24" s="6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8">
        <v>0</v>
      </c>
      <c r="H24" s="18"/>
      <c r="I24" s="17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Q24" s="12" t="s">
        <v>118</v>
      </c>
      <c r="R24" s="18"/>
      <c r="S24" s="17"/>
      <c r="T24" s="13" t="str">
        <f t="shared" si="0"/>
        <v>..</v>
      </c>
      <c r="U24" s="13" t="str">
        <f t="shared" si="0"/>
        <v>..</v>
      </c>
      <c r="V24" s="13" t="str">
        <f t="shared" si="0"/>
        <v>..</v>
      </c>
      <c r="W24" s="13" t="str">
        <f t="shared" si="0"/>
        <v>..</v>
      </c>
      <c r="X24" s="13" t="str">
        <f t="shared" si="0"/>
        <v>..</v>
      </c>
      <c r="Y24" s="13" t="str">
        <f t="shared" si="0"/>
        <v>..</v>
      </c>
      <c r="Z24" s="13" t="str">
        <f t="shared" si="0"/>
        <v>..</v>
      </c>
      <c r="AA24" s="13" t="str">
        <f t="shared" si="0"/>
        <v>..</v>
      </c>
    </row>
    <row r="25" spans="1:27" x14ac:dyDescent="0.35">
      <c r="A25" s="6" t="s">
        <v>33</v>
      </c>
      <c r="B25" s="6" t="s">
        <v>32</v>
      </c>
      <c r="C25" s="12">
        <v>0.21666666666666667</v>
      </c>
      <c r="D25" s="12">
        <v>0.22083333333333335</v>
      </c>
      <c r="E25" s="12">
        <v>0.2</v>
      </c>
      <c r="F25" s="12">
        <v>6.6665999999999975E-2</v>
      </c>
      <c r="G25" s="18">
        <v>1</v>
      </c>
      <c r="H25" s="18"/>
      <c r="I25" s="17"/>
      <c r="J25" s="12">
        <v>2.3125</v>
      </c>
      <c r="K25" s="12">
        <v>2</v>
      </c>
      <c r="L25" s="12">
        <v>2</v>
      </c>
      <c r="M25" s="12">
        <v>2.125</v>
      </c>
      <c r="N25" s="12">
        <v>1.3333299999999999</v>
      </c>
      <c r="O25" s="12">
        <v>2</v>
      </c>
      <c r="P25" s="12">
        <v>1.875</v>
      </c>
      <c r="Q25" s="12">
        <v>2.25</v>
      </c>
      <c r="R25" s="18"/>
      <c r="S25" s="17"/>
      <c r="T25" s="13">
        <f t="shared" si="0"/>
        <v>0.26250000000000001</v>
      </c>
      <c r="U25" s="13">
        <f t="shared" si="0"/>
        <v>0.2</v>
      </c>
      <c r="V25" s="13">
        <f t="shared" si="0"/>
        <v>0.2</v>
      </c>
      <c r="W25" s="13">
        <f t="shared" si="0"/>
        <v>0.22500000000000001</v>
      </c>
      <c r="X25" s="13">
        <f t="shared" si="0"/>
        <v>6.6665999999999975E-2</v>
      </c>
      <c r="Y25" s="13">
        <f t="shared" si="0"/>
        <v>0.2</v>
      </c>
      <c r="Z25" s="13">
        <f t="shared" si="0"/>
        <v>0.17499999999999999</v>
      </c>
      <c r="AA25" s="13">
        <f t="shared" si="0"/>
        <v>0.25</v>
      </c>
    </row>
    <row r="26" spans="1:27" x14ac:dyDescent="0.35">
      <c r="A26" s="6" t="s">
        <v>35</v>
      </c>
      <c r="B26" s="6" t="s">
        <v>34</v>
      </c>
      <c r="C26" s="12">
        <v>0.66666666666666663</v>
      </c>
      <c r="D26" s="12">
        <v>0.47361133333333333</v>
      </c>
      <c r="E26" s="12">
        <v>0.52500000000000002</v>
      </c>
      <c r="F26" s="12">
        <v>0.53333399999999997</v>
      </c>
      <c r="G26" s="18">
        <v>1</v>
      </c>
      <c r="H26" s="18"/>
      <c r="I26" s="17"/>
      <c r="J26" s="12">
        <v>3.9375</v>
      </c>
      <c r="K26" s="12">
        <v>2.5</v>
      </c>
      <c r="L26" s="12">
        <v>3.6666699999999999</v>
      </c>
      <c r="M26" s="12">
        <v>3.875</v>
      </c>
      <c r="N26" s="12">
        <v>3.6666699999999999</v>
      </c>
      <c r="O26" s="12">
        <v>3.625</v>
      </c>
      <c r="P26" s="12">
        <v>4.625</v>
      </c>
      <c r="Q26" s="12">
        <v>4.5</v>
      </c>
      <c r="R26" s="18"/>
      <c r="S26" s="17"/>
      <c r="T26" s="13">
        <f t="shared" si="0"/>
        <v>0.58750000000000002</v>
      </c>
      <c r="U26" s="13">
        <f t="shared" si="0"/>
        <v>0.3</v>
      </c>
      <c r="V26" s="13">
        <f t="shared" si="0"/>
        <v>0.53333399999999997</v>
      </c>
      <c r="W26" s="13">
        <f t="shared" si="0"/>
        <v>0.57499999999999996</v>
      </c>
      <c r="X26" s="13">
        <f t="shared" si="0"/>
        <v>0.53333399999999997</v>
      </c>
      <c r="Y26" s="13">
        <f t="shared" si="0"/>
        <v>0.52500000000000002</v>
      </c>
      <c r="Z26" s="13">
        <f t="shared" si="0"/>
        <v>0.72499999999999998</v>
      </c>
      <c r="AA26" s="13">
        <f t="shared" si="0"/>
        <v>0.7</v>
      </c>
    </row>
    <row r="27" spans="1:27" x14ac:dyDescent="0.35">
      <c r="A27" s="6" t="s">
        <v>95</v>
      </c>
      <c r="B27" s="6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8">
        <v>0</v>
      </c>
      <c r="H27" s="18"/>
      <c r="I27" s="17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Q27" s="12" t="s">
        <v>118</v>
      </c>
      <c r="R27" s="18"/>
      <c r="S27" s="17"/>
      <c r="T27" s="13" t="str">
        <f t="shared" si="0"/>
        <v>..</v>
      </c>
      <c r="U27" s="13" t="str">
        <f t="shared" si="0"/>
        <v>..</v>
      </c>
      <c r="V27" s="13" t="str">
        <f t="shared" si="0"/>
        <v>..</v>
      </c>
      <c r="W27" s="13" t="str">
        <f t="shared" si="0"/>
        <v>..</v>
      </c>
      <c r="X27" s="13" t="str">
        <f t="shared" si="0"/>
        <v>..</v>
      </c>
      <c r="Y27" s="13" t="str">
        <f t="shared" si="0"/>
        <v>..</v>
      </c>
      <c r="Z27" s="13" t="str">
        <f t="shared" si="0"/>
        <v>..</v>
      </c>
      <c r="AA27" s="13" t="str">
        <f t="shared" si="0"/>
        <v>..</v>
      </c>
    </row>
    <row r="28" spans="1:27" x14ac:dyDescent="0.35">
      <c r="A28" s="6" t="s">
        <v>37</v>
      </c>
      <c r="B28" s="6" t="s">
        <v>36</v>
      </c>
      <c r="C28" s="12">
        <v>0.44166666666666665</v>
      </c>
      <c r="D28" s="12">
        <v>0.48333333333333339</v>
      </c>
      <c r="E28" s="12">
        <v>0.4</v>
      </c>
      <c r="F28" s="12">
        <v>0.16666599999999998</v>
      </c>
      <c r="G28" s="18">
        <v>1</v>
      </c>
      <c r="H28" s="18"/>
      <c r="I28" s="17"/>
      <c r="J28" s="12">
        <v>4</v>
      </c>
      <c r="K28" s="12">
        <v>3.25</v>
      </c>
      <c r="L28" s="12">
        <v>3</v>
      </c>
      <c r="M28" s="12">
        <v>3</v>
      </c>
      <c r="N28" s="12">
        <v>1.8333299999999999</v>
      </c>
      <c r="O28" s="12">
        <v>3</v>
      </c>
      <c r="P28" s="12">
        <v>3.375</v>
      </c>
      <c r="Q28" s="12">
        <v>3.25</v>
      </c>
      <c r="R28" s="18"/>
      <c r="S28" s="17"/>
      <c r="T28" s="13">
        <f t="shared" si="0"/>
        <v>0.6</v>
      </c>
      <c r="U28" s="13">
        <f t="shared" si="0"/>
        <v>0.45</v>
      </c>
      <c r="V28" s="13">
        <f t="shared" si="0"/>
        <v>0.4</v>
      </c>
      <c r="W28" s="13">
        <f t="shared" si="0"/>
        <v>0.4</v>
      </c>
      <c r="X28" s="13">
        <f t="shared" si="0"/>
        <v>0.16666599999999998</v>
      </c>
      <c r="Y28" s="13">
        <f t="shared" si="0"/>
        <v>0.4</v>
      </c>
      <c r="Z28" s="13">
        <f t="shared" si="0"/>
        <v>0.47499999999999998</v>
      </c>
      <c r="AA28" s="13">
        <f t="shared" si="0"/>
        <v>0.45</v>
      </c>
    </row>
    <row r="29" spans="1:27" x14ac:dyDescent="0.35">
      <c r="A29" s="6" t="s">
        <v>39</v>
      </c>
      <c r="B29" s="6" t="s">
        <v>38</v>
      </c>
      <c r="C29" s="12">
        <v>0.625</v>
      </c>
      <c r="D29" s="12">
        <v>0.61666666666666659</v>
      </c>
      <c r="E29" s="12">
        <v>0.7</v>
      </c>
      <c r="F29" s="12">
        <v>0.7</v>
      </c>
      <c r="G29" s="18">
        <v>1</v>
      </c>
      <c r="H29" s="18"/>
      <c r="I29" s="17"/>
      <c r="J29" s="12">
        <v>4</v>
      </c>
      <c r="K29" s="12">
        <v>3.75</v>
      </c>
      <c r="L29" s="12">
        <v>4.5</v>
      </c>
      <c r="M29" s="12">
        <v>3.75</v>
      </c>
      <c r="N29" s="12">
        <v>4.5</v>
      </c>
      <c r="O29" s="12">
        <v>4.5</v>
      </c>
      <c r="P29" s="12">
        <v>4.375</v>
      </c>
      <c r="Q29" s="12">
        <v>4.25</v>
      </c>
      <c r="R29" s="18"/>
      <c r="S29" s="17"/>
      <c r="T29" s="13">
        <f t="shared" si="0"/>
        <v>0.6</v>
      </c>
      <c r="U29" s="13">
        <f t="shared" si="0"/>
        <v>0.55000000000000004</v>
      </c>
      <c r="V29" s="13">
        <f t="shared" si="0"/>
        <v>0.7</v>
      </c>
      <c r="W29" s="13">
        <f t="shared" si="0"/>
        <v>0.55000000000000004</v>
      </c>
      <c r="X29" s="13">
        <f t="shared" si="0"/>
        <v>0.7</v>
      </c>
      <c r="Y29" s="13">
        <f t="shared" si="0"/>
        <v>0.7</v>
      </c>
      <c r="Z29" s="13">
        <f t="shared" si="0"/>
        <v>0.67500000000000004</v>
      </c>
      <c r="AA29" s="13">
        <f t="shared" si="0"/>
        <v>0.65</v>
      </c>
    </row>
    <row r="30" spans="1:27" x14ac:dyDescent="0.35">
      <c r="A30" s="6" t="s">
        <v>41</v>
      </c>
      <c r="B30" s="6" t="s">
        <v>40</v>
      </c>
      <c r="C30" s="12">
        <v>0.48333333333333339</v>
      </c>
      <c r="D30" s="12">
        <v>0.54027799999999992</v>
      </c>
      <c r="E30" s="12">
        <v>0.4</v>
      </c>
      <c r="F30" s="12">
        <v>0.4</v>
      </c>
      <c r="G30" s="18">
        <v>1</v>
      </c>
      <c r="H30" s="18"/>
      <c r="I30" s="17"/>
      <c r="J30" s="12">
        <v>3.9375</v>
      </c>
      <c r="K30" s="12">
        <v>4</v>
      </c>
      <c r="L30" s="12">
        <v>3.1666699999999999</v>
      </c>
      <c r="M30" s="12">
        <v>2.625</v>
      </c>
      <c r="N30" s="12">
        <v>3</v>
      </c>
      <c r="O30" s="12">
        <v>3</v>
      </c>
      <c r="P30" s="12">
        <v>3.625</v>
      </c>
      <c r="Q30" s="12">
        <v>4</v>
      </c>
      <c r="R30" s="18"/>
      <c r="S30" s="17"/>
      <c r="T30" s="13">
        <f t="shared" si="0"/>
        <v>0.58750000000000002</v>
      </c>
      <c r="U30" s="13">
        <f t="shared" si="0"/>
        <v>0.6</v>
      </c>
      <c r="V30" s="13">
        <f t="shared" si="0"/>
        <v>0.433334</v>
      </c>
      <c r="W30" s="13">
        <f t="shared" si="0"/>
        <v>0.32500000000000001</v>
      </c>
      <c r="X30" s="13">
        <f t="shared" si="0"/>
        <v>0.4</v>
      </c>
      <c r="Y30" s="13">
        <f t="shared" si="0"/>
        <v>0.4</v>
      </c>
      <c r="Z30" s="13">
        <f t="shared" si="0"/>
        <v>0.52500000000000002</v>
      </c>
      <c r="AA30" s="13">
        <f t="shared" si="0"/>
        <v>0.6</v>
      </c>
    </row>
    <row r="31" spans="1:27" x14ac:dyDescent="0.35">
      <c r="A31" s="6" t="s">
        <v>43</v>
      </c>
      <c r="B31" s="6" t="s">
        <v>156</v>
      </c>
      <c r="C31" s="12">
        <v>0.3</v>
      </c>
      <c r="D31" s="12">
        <v>0.35000000000000003</v>
      </c>
      <c r="E31" s="12">
        <v>0.3</v>
      </c>
      <c r="F31" s="12">
        <v>0.26666600000000001</v>
      </c>
      <c r="G31" s="18">
        <v>1</v>
      </c>
      <c r="H31" s="18"/>
      <c r="I31" s="17"/>
      <c r="J31" s="12">
        <v>3</v>
      </c>
      <c r="K31" s="12">
        <v>2.75</v>
      </c>
      <c r="L31" s="12">
        <v>2.5</v>
      </c>
      <c r="M31" s="12">
        <v>2.125</v>
      </c>
      <c r="N31" s="12">
        <v>2.3333300000000001</v>
      </c>
      <c r="O31" s="12">
        <v>2.5</v>
      </c>
      <c r="P31" s="12">
        <v>2.375</v>
      </c>
      <c r="Q31" s="12">
        <v>3</v>
      </c>
      <c r="R31" s="18"/>
      <c r="S31" s="17"/>
      <c r="T31" s="13">
        <f t="shared" si="0"/>
        <v>0.4</v>
      </c>
      <c r="U31" s="13">
        <f t="shared" si="0"/>
        <v>0.35</v>
      </c>
      <c r="V31" s="13">
        <f t="shared" si="0"/>
        <v>0.3</v>
      </c>
      <c r="W31" s="13">
        <f t="shared" si="0"/>
        <v>0.22500000000000001</v>
      </c>
      <c r="X31" s="13">
        <f t="shared" si="0"/>
        <v>0.26666600000000001</v>
      </c>
      <c r="Y31" s="13">
        <f t="shared" si="0"/>
        <v>0.3</v>
      </c>
      <c r="Z31" s="13">
        <f t="shared" si="0"/>
        <v>0.27500000000000002</v>
      </c>
      <c r="AA31" s="13">
        <f t="shared" si="0"/>
        <v>0.4</v>
      </c>
    </row>
    <row r="32" spans="1:27" x14ac:dyDescent="0.35">
      <c r="A32" s="6" t="s">
        <v>45</v>
      </c>
      <c r="B32" s="6" t="s">
        <v>44</v>
      </c>
      <c r="C32" s="12">
        <v>0.6333333333333333</v>
      </c>
      <c r="D32" s="12">
        <v>0.63888866666666677</v>
      </c>
      <c r="E32" s="12">
        <v>0.55000000000000004</v>
      </c>
      <c r="F32" s="12">
        <v>0.433334</v>
      </c>
      <c r="G32" s="18">
        <v>1</v>
      </c>
      <c r="H32" s="18"/>
      <c r="I32" s="17"/>
      <c r="J32" s="12">
        <v>4.5</v>
      </c>
      <c r="K32" s="12">
        <v>4.25</v>
      </c>
      <c r="L32" s="12">
        <v>3.8333300000000001</v>
      </c>
      <c r="M32" s="12">
        <v>4</v>
      </c>
      <c r="N32" s="12">
        <v>3.1666699999999999</v>
      </c>
      <c r="O32" s="12">
        <v>3.75</v>
      </c>
      <c r="P32" s="12">
        <v>4</v>
      </c>
      <c r="Q32" s="12">
        <v>4.5</v>
      </c>
      <c r="R32" s="18"/>
      <c r="S32" s="17"/>
      <c r="T32" s="13">
        <f t="shared" si="0"/>
        <v>0.7</v>
      </c>
      <c r="U32" s="13">
        <f t="shared" si="0"/>
        <v>0.65</v>
      </c>
      <c r="V32" s="13">
        <f t="shared" si="0"/>
        <v>0.566666</v>
      </c>
      <c r="W32" s="13">
        <f t="shared" si="0"/>
        <v>0.6</v>
      </c>
      <c r="X32" s="13">
        <f t="shared" si="0"/>
        <v>0.433334</v>
      </c>
      <c r="Y32" s="13">
        <f t="shared" si="0"/>
        <v>0.55000000000000004</v>
      </c>
      <c r="Z32" s="13">
        <f t="shared" si="0"/>
        <v>0.6</v>
      </c>
      <c r="AA32" s="13">
        <f t="shared" si="0"/>
        <v>0.7</v>
      </c>
    </row>
    <row r="33" spans="1:27" x14ac:dyDescent="0.35">
      <c r="A33" s="6" t="s">
        <v>47</v>
      </c>
      <c r="B33" s="6" t="s">
        <v>46</v>
      </c>
      <c r="C33" s="12">
        <v>0.54999999999999993</v>
      </c>
      <c r="D33" s="12">
        <v>0.53194466666666662</v>
      </c>
      <c r="E33" s="12">
        <v>0.47499999999999998</v>
      </c>
      <c r="F33" s="12">
        <v>0.53333399999999997</v>
      </c>
      <c r="G33" s="18">
        <v>1</v>
      </c>
      <c r="H33" s="18"/>
      <c r="I33" s="17"/>
      <c r="J33" s="12">
        <v>3.5625</v>
      </c>
      <c r="K33" s="12">
        <v>3.75</v>
      </c>
      <c r="L33" s="12">
        <v>3.6666699999999999</v>
      </c>
      <c r="M33" s="12">
        <v>3.625</v>
      </c>
      <c r="N33" s="12">
        <v>3.6666699999999999</v>
      </c>
      <c r="O33" s="12">
        <v>3.375</v>
      </c>
      <c r="P33" s="12">
        <v>3.625</v>
      </c>
      <c r="Q33" s="12">
        <v>4</v>
      </c>
      <c r="R33" s="18"/>
      <c r="S33" s="17"/>
      <c r="T33" s="13">
        <f t="shared" si="0"/>
        <v>0.51249999999999996</v>
      </c>
      <c r="U33" s="13">
        <f t="shared" si="0"/>
        <v>0.55000000000000004</v>
      </c>
      <c r="V33" s="13">
        <f t="shared" si="0"/>
        <v>0.53333399999999997</v>
      </c>
      <c r="W33" s="13">
        <f t="shared" si="0"/>
        <v>0.52500000000000002</v>
      </c>
      <c r="X33" s="13">
        <f t="shared" si="0"/>
        <v>0.53333399999999997</v>
      </c>
      <c r="Y33" s="13">
        <f t="shared" si="0"/>
        <v>0.47499999999999998</v>
      </c>
      <c r="Z33" s="13">
        <f t="shared" si="0"/>
        <v>0.52500000000000002</v>
      </c>
      <c r="AA33" s="13">
        <f t="shared" si="0"/>
        <v>0.6</v>
      </c>
    </row>
    <row r="34" spans="1:27" x14ac:dyDescent="0.35">
      <c r="A34" s="6" t="s">
        <v>49</v>
      </c>
      <c r="B34" s="6" t="s">
        <v>48</v>
      </c>
      <c r="C34" s="12">
        <v>0.5</v>
      </c>
      <c r="D34" s="12">
        <v>0.44305533333333336</v>
      </c>
      <c r="E34" s="12">
        <v>0.42499999999999999</v>
      </c>
      <c r="F34" s="12">
        <v>0.566666</v>
      </c>
      <c r="G34" s="18">
        <v>1</v>
      </c>
      <c r="H34" s="18"/>
      <c r="I34" s="17"/>
      <c r="J34" s="12">
        <v>3.0625</v>
      </c>
      <c r="K34" s="12">
        <v>3.25</v>
      </c>
      <c r="L34" s="12">
        <v>3.3333300000000001</v>
      </c>
      <c r="M34" s="12">
        <v>2.875</v>
      </c>
      <c r="N34" s="12">
        <v>3.8333300000000001</v>
      </c>
      <c r="O34" s="12">
        <v>3.125</v>
      </c>
      <c r="P34" s="12">
        <v>3.625</v>
      </c>
      <c r="Q34" s="12">
        <v>4</v>
      </c>
      <c r="R34" s="18"/>
      <c r="S34" s="17"/>
      <c r="T34" s="13">
        <f t="shared" si="0"/>
        <v>0.41249999999999998</v>
      </c>
      <c r="U34" s="13">
        <f t="shared" si="0"/>
        <v>0.45</v>
      </c>
      <c r="V34" s="13">
        <f t="shared" si="0"/>
        <v>0.46666600000000003</v>
      </c>
      <c r="W34" s="13">
        <f t="shared" si="0"/>
        <v>0.375</v>
      </c>
      <c r="X34" s="13">
        <f t="shared" si="0"/>
        <v>0.566666</v>
      </c>
      <c r="Y34" s="13">
        <f t="shared" si="0"/>
        <v>0.42499999999999999</v>
      </c>
      <c r="Z34" s="13">
        <f t="shared" si="0"/>
        <v>0.52500000000000002</v>
      </c>
      <c r="AA34" s="13">
        <f t="shared" si="0"/>
        <v>0.6</v>
      </c>
    </row>
    <row r="35" spans="1:27" x14ac:dyDescent="0.35">
      <c r="A35" s="6" t="s">
        <v>97</v>
      </c>
      <c r="B35" s="6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8">
        <v>0</v>
      </c>
      <c r="H35" s="18"/>
      <c r="I35" s="17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Q35" s="12" t="s">
        <v>118</v>
      </c>
      <c r="R35" s="18"/>
      <c r="S35" s="17"/>
      <c r="T35" s="13" t="str">
        <f t="shared" si="0"/>
        <v>..</v>
      </c>
      <c r="U35" s="13" t="str">
        <f t="shared" si="0"/>
        <v>..</v>
      </c>
      <c r="V35" s="13" t="str">
        <f t="shared" si="0"/>
        <v>..</v>
      </c>
      <c r="W35" s="13" t="str">
        <f t="shared" si="0"/>
        <v>..</v>
      </c>
      <c r="X35" s="13" t="str">
        <f t="shared" si="0"/>
        <v>..</v>
      </c>
      <c r="Y35" s="13" t="str">
        <f t="shared" si="0"/>
        <v>..</v>
      </c>
      <c r="Z35" s="13" t="str">
        <f t="shared" si="0"/>
        <v>..</v>
      </c>
      <c r="AA35" s="13" t="str">
        <f t="shared" si="0"/>
        <v>..</v>
      </c>
    </row>
    <row r="36" spans="1:27" x14ac:dyDescent="0.35">
      <c r="A36" s="6" t="s">
        <v>51</v>
      </c>
      <c r="B36" s="6" t="s">
        <v>50</v>
      </c>
      <c r="C36" s="12">
        <v>0.39999999999999997</v>
      </c>
      <c r="D36" s="12">
        <v>0.4430553333333333</v>
      </c>
      <c r="E36" s="12">
        <v>0.35</v>
      </c>
      <c r="F36" s="12">
        <v>0.26666600000000001</v>
      </c>
      <c r="G36" s="18">
        <v>1</v>
      </c>
      <c r="H36" s="18"/>
      <c r="I36" s="17"/>
      <c r="J36" s="12">
        <v>3.5625</v>
      </c>
      <c r="K36" s="12">
        <v>2.75</v>
      </c>
      <c r="L36" s="12">
        <v>3.3333300000000001</v>
      </c>
      <c r="M36" s="12">
        <v>2.625</v>
      </c>
      <c r="N36" s="12">
        <v>2.3333300000000001</v>
      </c>
      <c r="O36" s="12">
        <v>2.75</v>
      </c>
      <c r="P36" s="12">
        <v>2.875</v>
      </c>
      <c r="Q36" s="12">
        <v>3.5</v>
      </c>
      <c r="R36" s="18"/>
      <c r="S36" s="17"/>
      <c r="T36" s="13">
        <f t="shared" si="0"/>
        <v>0.51249999999999996</v>
      </c>
      <c r="U36" s="13">
        <f t="shared" si="0"/>
        <v>0.35</v>
      </c>
      <c r="V36" s="13">
        <f t="shared" si="0"/>
        <v>0.46666600000000003</v>
      </c>
      <c r="W36" s="13">
        <f t="shared" si="0"/>
        <v>0.32500000000000001</v>
      </c>
      <c r="X36" s="13">
        <f t="shared" si="0"/>
        <v>0.26666600000000001</v>
      </c>
      <c r="Y36" s="13">
        <f t="shared" si="0"/>
        <v>0.35</v>
      </c>
      <c r="Z36" s="13">
        <f t="shared" si="0"/>
        <v>0.375</v>
      </c>
      <c r="AA36" s="13">
        <f t="shared" si="0"/>
        <v>0.5</v>
      </c>
    </row>
    <row r="37" spans="1:27" x14ac:dyDescent="0.35">
      <c r="A37" s="6" t="s">
        <v>53</v>
      </c>
      <c r="B37" s="6" t="s">
        <v>52</v>
      </c>
      <c r="C37" s="12">
        <v>0.54166666666666663</v>
      </c>
      <c r="D37" s="12">
        <v>0.38888866666666672</v>
      </c>
      <c r="E37" s="12">
        <v>0.5</v>
      </c>
      <c r="F37" s="12">
        <v>0.53333399999999997</v>
      </c>
      <c r="G37" s="18">
        <v>1</v>
      </c>
      <c r="H37" s="18"/>
      <c r="I37" s="17"/>
      <c r="J37" s="12">
        <v>3</v>
      </c>
      <c r="K37" s="12">
        <v>3</v>
      </c>
      <c r="L37" s="12">
        <v>2.8333300000000001</v>
      </c>
      <c r="M37" s="12">
        <v>3.5</v>
      </c>
      <c r="N37" s="12">
        <v>3.6666699999999999</v>
      </c>
      <c r="O37" s="12">
        <v>3.5</v>
      </c>
      <c r="P37" s="12">
        <v>3.625</v>
      </c>
      <c r="Q37" s="12">
        <v>4</v>
      </c>
      <c r="R37" s="18"/>
      <c r="S37" s="17"/>
      <c r="T37" s="13">
        <f t="shared" si="0"/>
        <v>0.4</v>
      </c>
      <c r="U37" s="13">
        <f t="shared" si="0"/>
        <v>0.4</v>
      </c>
      <c r="V37" s="13">
        <f t="shared" si="0"/>
        <v>0.36666600000000005</v>
      </c>
      <c r="W37" s="13">
        <f t="shared" si="0"/>
        <v>0.5</v>
      </c>
      <c r="X37" s="13">
        <f t="shared" si="0"/>
        <v>0.53333399999999997</v>
      </c>
      <c r="Y37" s="13">
        <f t="shared" si="0"/>
        <v>0.5</v>
      </c>
      <c r="Z37" s="13">
        <f t="shared" si="0"/>
        <v>0.52500000000000002</v>
      </c>
      <c r="AA37" s="13">
        <f t="shared" si="0"/>
        <v>0.6</v>
      </c>
    </row>
    <row r="38" spans="1:27" x14ac:dyDescent="0.35">
      <c r="A38" s="6" t="s">
        <v>55</v>
      </c>
      <c r="B38" s="6" t="s">
        <v>54</v>
      </c>
      <c r="C38" s="12">
        <v>0.61666666666666659</v>
      </c>
      <c r="D38" s="12">
        <v>0.52500000000000002</v>
      </c>
      <c r="E38" s="12">
        <v>0.5</v>
      </c>
      <c r="F38" s="12">
        <v>0.5</v>
      </c>
      <c r="G38" s="18">
        <v>1</v>
      </c>
      <c r="H38" s="18"/>
      <c r="I38" s="17"/>
      <c r="J38" s="12">
        <v>3.875</v>
      </c>
      <c r="K38" s="12">
        <v>3.5</v>
      </c>
      <c r="L38" s="12">
        <v>3.5</v>
      </c>
      <c r="M38" s="12">
        <v>3.875</v>
      </c>
      <c r="N38" s="12">
        <v>3.5</v>
      </c>
      <c r="O38" s="12">
        <v>3.5</v>
      </c>
      <c r="P38" s="12">
        <v>3.875</v>
      </c>
      <c r="Q38" s="12">
        <v>4.5</v>
      </c>
      <c r="R38" s="18"/>
      <c r="S38" s="17"/>
      <c r="T38" s="13">
        <f t="shared" si="0"/>
        <v>0.57499999999999996</v>
      </c>
      <c r="U38" s="13">
        <f t="shared" si="0"/>
        <v>0.5</v>
      </c>
      <c r="V38" s="13">
        <f t="shared" si="0"/>
        <v>0.5</v>
      </c>
      <c r="W38" s="13">
        <f t="shared" si="0"/>
        <v>0.57499999999999996</v>
      </c>
      <c r="X38" s="13">
        <f t="shared" si="0"/>
        <v>0.5</v>
      </c>
      <c r="Y38" s="13">
        <f t="shared" si="0"/>
        <v>0.5</v>
      </c>
      <c r="Z38" s="13">
        <f t="shared" si="0"/>
        <v>0.57499999999999996</v>
      </c>
      <c r="AA38" s="13">
        <f t="shared" si="0"/>
        <v>0.7</v>
      </c>
    </row>
    <row r="39" spans="1:27" x14ac:dyDescent="0.35">
      <c r="A39" s="6" t="s">
        <v>57</v>
      </c>
      <c r="B39" s="6" t="s">
        <v>56</v>
      </c>
      <c r="C39" s="12">
        <v>0.57499999999999996</v>
      </c>
      <c r="D39" s="12">
        <v>0.45416666666666666</v>
      </c>
      <c r="E39" s="12">
        <v>0.52500000000000002</v>
      </c>
      <c r="F39" s="12">
        <v>0.433334</v>
      </c>
      <c r="G39" s="18">
        <v>1</v>
      </c>
      <c r="H39" s="18"/>
      <c r="I39" s="17"/>
      <c r="J39" s="12">
        <v>3.3125</v>
      </c>
      <c r="K39" s="12">
        <v>3</v>
      </c>
      <c r="L39" s="12">
        <v>3.5</v>
      </c>
      <c r="M39" s="12">
        <v>3.125</v>
      </c>
      <c r="N39" s="12">
        <v>3.1666699999999999</v>
      </c>
      <c r="O39" s="12">
        <v>3.625</v>
      </c>
      <c r="P39" s="12">
        <v>4</v>
      </c>
      <c r="Q39" s="12">
        <v>4.5</v>
      </c>
      <c r="R39" s="18"/>
      <c r="S39" s="17"/>
      <c r="T39" s="13">
        <f t="shared" si="0"/>
        <v>0.46250000000000002</v>
      </c>
      <c r="U39" s="13">
        <f t="shared" si="0"/>
        <v>0.4</v>
      </c>
      <c r="V39" s="13">
        <f t="shared" si="0"/>
        <v>0.5</v>
      </c>
      <c r="W39" s="13">
        <f t="shared" si="0"/>
        <v>0.42499999999999999</v>
      </c>
      <c r="X39" s="13">
        <f t="shared" si="0"/>
        <v>0.433334</v>
      </c>
      <c r="Y39" s="13">
        <f t="shared" si="0"/>
        <v>0.52500000000000002</v>
      </c>
      <c r="Z39" s="13">
        <f t="shared" si="0"/>
        <v>0.6</v>
      </c>
      <c r="AA39" s="13">
        <f t="shared" ref="AA39:AA61" si="1">IF(ISNUMBER(Q39)=TRUE,AA$5*(Q39-AA$4)/(AA$3-AA$4)+(1-AA$5)*(1-(Q39-AA$4)/(AA$3-AA$4)),"..")</f>
        <v>0.7</v>
      </c>
    </row>
    <row r="40" spans="1:27" x14ac:dyDescent="0.35">
      <c r="A40" s="6" t="s">
        <v>99</v>
      </c>
      <c r="B40" s="6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8">
        <v>0</v>
      </c>
      <c r="H40" s="18"/>
      <c r="I40" s="17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Q40" s="12" t="s">
        <v>118</v>
      </c>
      <c r="R40" s="18"/>
      <c r="S40" s="17"/>
      <c r="T40" s="13" t="str">
        <f t="shared" ref="T40:Z61" si="2">IF(ISNUMBER(J40)=TRUE,T$5*(J40-T$4)/(T$3-T$4)+(1-T$5)*(1-(J40-T$4)/(T$3-T$4)),"..")</f>
        <v>..</v>
      </c>
      <c r="U40" s="13" t="str">
        <f t="shared" si="2"/>
        <v>..</v>
      </c>
      <c r="V40" s="13" t="str">
        <f t="shared" si="2"/>
        <v>..</v>
      </c>
      <c r="W40" s="13" t="str">
        <f t="shared" si="2"/>
        <v>..</v>
      </c>
      <c r="X40" s="13" t="str">
        <f t="shared" si="2"/>
        <v>..</v>
      </c>
      <c r="Y40" s="13" t="str">
        <f t="shared" si="2"/>
        <v>..</v>
      </c>
      <c r="Z40" s="13" t="str">
        <f t="shared" si="2"/>
        <v>..</v>
      </c>
      <c r="AA40" s="13" t="str">
        <f t="shared" si="1"/>
        <v>..</v>
      </c>
    </row>
    <row r="41" spans="1:27" x14ac:dyDescent="0.35">
      <c r="A41" s="6" t="s">
        <v>101</v>
      </c>
      <c r="B41" s="6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8">
        <v>0</v>
      </c>
      <c r="H41" s="18"/>
      <c r="I41" s="17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Q41" s="12" t="s">
        <v>118</v>
      </c>
      <c r="R41" s="18"/>
      <c r="S41" s="17"/>
      <c r="T41" s="13" t="str">
        <f t="shared" si="2"/>
        <v>..</v>
      </c>
      <c r="U41" s="13" t="str">
        <f t="shared" si="2"/>
        <v>..</v>
      </c>
      <c r="V41" s="13" t="str">
        <f t="shared" si="2"/>
        <v>..</v>
      </c>
      <c r="W41" s="13" t="str">
        <f t="shared" si="2"/>
        <v>..</v>
      </c>
      <c r="X41" s="13" t="str">
        <f t="shared" si="2"/>
        <v>..</v>
      </c>
      <c r="Y41" s="13" t="str">
        <f t="shared" si="2"/>
        <v>..</v>
      </c>
      <c r="Z41" s="13" t="str">
        <f t="shared" si="2"/>
        <v>..</v>
      </c>
      <c r="AA41" s="13" t="str">
        <f t="shared" si="1"/>
        <v>..</v>
      </c>
    </row>
    <row r="42" spans="1:27" x14ac:dyDescent="0.35">
      <c r="A42" s="6" t="s">
        <v>59</v>
      </c>
      <c r="B42" s="6" t="s">
        <v>58</v>
      </c>
      <c r="C42" s="12">
        <v>0.53333333333333333</v>
      </c>
      <c r="D42" s="12">
        <v>0.47916666666666669</v>
      </c>
      <c r="E42" s="12">
        <v>0.375</v>
      </c>
      <c r="F42" s="12">
        <v>0.26666600000000001</v>
      </c>
      <c r="G42" s="18">
        <v>1</v>
      </c>
      <c r="H42" s="18"/>
      <c r="I42" s="17"/>
      <c r="J42" s="12">
        <v>3.1875</v>
      </c>
      <c r="K42" s="12">
        <v>3.5</v>
      </c>
      <c r="L42" s="12">
        <v>3.5</v>
      </c>
      <c r="M42" s="12">
        <v>3.25</v>
      </c>
      <c r="N42" s="12">
        <v>2.3333300000000001</v>
      </c>
      <c r="O42" s="12">
        <v>2.875</v>
      </c>
      <c r="P42" s="12">
        <v>4</v>
      </c>
      <c r="Q42" s="12">
        <v>3.75</v>
      </c>
      <c r="R42" s="18"/>
      <c r="S42" s="17"/>
      <c r="T42" s="13">
        <f t="shared" si="2"/>
        <v>0.4375</v>
      </c>
      <c r="U42" s="13">
        <f t="shared" si="2"/>
        <v>0.5</v>
      </c>
      <c r="V42" s="13">
        <f t="shared" si="2"/>
        <v>0.5</v>
      </c>
      <c r="W42" s="13">
        <f t="shared" si="2"/>
        <v>0.45</v>
      </c>
      <c r="X42" s="13">
        <f t="shared" si="2"/>
        <v>0.26666600000000001</v>
      </c>
      <c r="Y42" s="13">
        <f t="shared" si="2"/>
        <v>0.375</v>
      </c>
      <c r="Z42" s="13">
        <f t="shared" si="2"/>
        <v>0.6</v>
      </c>
      <c r="AA42" s="13">
        <f t="shared" si="1"/>
        <v>0.55000000000000004</v>
      </c>
    </row>
    <row r="43" spans="1:27" x14ac:dyDescent="0.35">
      <c r="A43" s="6" t="s">
        <v>103</v>
      </c>
      <c r="B43" s="6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8">
        <v>0</v>
      </c>
      <c r="H43" s="18"/>
      <c r="I43" s="17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Q43" s="12" t="s">
        <v>118</v>
      </c>
      <c r="R43" s="18"/>
      <c r="S43" s="17"/>
      <c r="T43" s="13" t="str">
        <f t="shared" si="2"/>
        <v>..</v>
      </c>
      <c r="U43" s="13" t="str">
        <f t="shared" si="2"/>
        <v>..</v>
      </c>
      <c r="V43" s="13" t="str">
        <f t="shared" si="2"/>
        <v>..</v>
      </c>
      <c r="W43" s="13" t="str">
        <f t="shared" si="2"/>
        <v>..</v>
      </c>
      <c r="X43" s="13" t="str">
        <f t="shared" si="2"/>
        <v>..</v>
      </c>
      <c r="Y43" s="13" t="str">
        <f t="shared" si="2"/>
        <v>..</v>
      </c>
      <c r="Z43" s="13" t="str">
        <f t="shared" si="2"/>
        <v>..</v>
      </c>
      <c r="AA43" s="13" t="str">
        <f t="shared" si="1"/>
        <v>..</v>
      </c>
    </row>
    <row r="44" spans="1:27" x14ac:dyDescent="0.35">
      <c r="A44" s="6" t="s">
        <v>61</v>
      </c>
      <c r="B44" s="6" t="s">
        <v>60</v>
      </c>
      <c r="C44" s="12">
        <v>0.58333333333333337</v>
      </c>
      <c r="D44" s="12">
        <v>0.48194466666666669</v>
      </c>
      <c r="E44" s="12">
        <v>0.375</v>
      </c>
      <c r="F44" s="12">
        <v>0.6</v>
      </c>
      <c r="G44" s="18">
        <v>1</v>
      </c>
      <c r="H44" s="18"/>
      <c r="I44" s="17"/>
      <c r="J44" s="12">
        <v>3.3125</v>
      </c>
      <c r="K44" s="12">
        <v>3.75</v>
      </c>
      <c r="L44" s="12">
        <v>3.1666699999999999</v>
      </c>
      <c r="M44" s="12">
        <v>3.75</v>
      </c>
      <c r="N44" s="12">
        <v>4</v>
      </c>
      <c r="O44" s="12">
        <v>2.875</v>
      </c>
      <c r="P44" s="12">
        <v>4.5</v>
      </c>
      <c r="Q44" s="12">
        <v>3.5</v>
      </c>
      <c r="R44" s="18"/>
      <c r="S44" s="17"/>
      <c r="T44" s="13">
        <f t="shared" si="2"/>
        <v>0.46250000000000002</v>
      </c>
      <c r="U44" s="13">
        <f t="shared" si="2"/>
        <v>0.55000000000000004</v>
      </c>
      <c r="V44" s="13">
        <f t="shared" si="2"/>
        <v>0.433334</v>
      </c>
      <c r="W44" s="13">
        <f t="shared" si="2"/>
        <v>0.55000000000000004</v>
      </c>
      <c r="X44" s="13">
        <f t="shared" si="2"/>
        <v>0.6</v>
      </c>
      <c r="Y44" s="13">
        <f t="shared" si="2"/>
        <v>0.375</v>
      </c>
      <c r="Z44" s="13">
        <f t="shared" si="2"/>
        <v>0.7</v>
      </c>
      <c r="AA44" s="13">
        <f t="shared" si="1"/>
        <v>0.5</v>
      </c>
    </row>
    <row r="45" spans="1:27" x14ac:dyDescent="0.35">
      <c r="A45" s="6" t="s">
        <v>63</v>
      </c>
      <c r="B45" s="6" t="s">
        <v>62</v>
      </c>
      <c r="C45" s="12">
        <v>0.54999999999999993</v>
      </c>
      <c r="D45" s="12">
        <v>0.5</v>
      </c>
      <c r="E45" s="12">
        <v>0.45</v>
      </c>
      <c r="F45" s="12">
        <v>0.46666600000000003</v>
      </c>
      <c r="G45" s="18">
        <v>1</v>
      </c>
      <c r="H45" s="18"/>
      <c r="I45" s="17"/>
      <c r="J45" s="12">
        <v>3.5</v>
      </c>
      <c r="K45" s="12">
        <v>3.5</v>
      </c>
      <c r="L45" s="12">
        <v>3.5</v>
      </c>
      <c r="M45" s="12">
        <v>3.125</v>
      </c>
      <c r="N45" s="12">
        <v>3.3333300000000001</v>
      </c>
      <c r="O45" s="12">
        <v>3.25</v>
      </c>
      <c r="P45" s="12">
        <v>3.875</v>
      </c>
      <c r="Q45" s="12">
        <v>4.25</v>
      </c>
      <c r="R45" s="18"/>
      <c r="S45" s="17"/>
      <c r="T45" s="13">
        <f t="shared" si="2"/>
        <v>0.5</v>
      </c>
      <c r="U45" s="13">
        <f t="shared" si="2"/>
        <v>0.5</v>
      </c>
      <c r="V45" s="13">
        <f t="shared" si="2"/>
        <v>0.5</v>
      </c>
      <c r="W45" s="13">
        <f t="shared" si="2"/>
        <v>0.42499999999999999</v>
      </c>
      <c r="X45" s="13">
        <f t="shared" si="2"/>
        <v>0.46666600000000003</v>
      </c>
      <c r="Y45" s="13">
        <f t="shared" si="2"/>
        <v>0.45</v>
      </c>
      <c r="Z45" s="13">
        <f t="shared" si="2"/>
        <v>0.57499999999999996</v>
      </c>
      <c r="AA45" s="13">
        <f t="shared" si="1"/>
        <v>0.65</v>
      </c>
    </row>
    <row r="46" spans="1:27" x14ac:dyDescent="0.35">
      <c r="A46" s="6" t="s">
        <v>65</v>
      </c>
      <c r="B46" s="6" t="s">
        <v>64</v>
      </c>
      <c r="C46" s="12">
        <v>0.73333333333333339</v>
      </c>
      <c r="D46" s="12">
        <v>0.73888866666666664</v>
      </c>
      <c r="E46" s="12">
        <v>0.75</v>
      </c>
      <c r="F46" s="12">
        <v>0.7</v>
      </c>
      <c r="G46" s="18">
        <v>1</v>
      </c>
      <c r="H46" s="18"/>
      <c r="I46" s="17"/>
      <c r="J46" s="12">
        <v>4.5</v>
      </c>
      <c r="K46" s="12">
        <v>4.75</v>
      </c>
      <c r="L46" s="12">
        <v>4.8333300000000001</v>
      </c>
      <c r="M46" s="12">
        <v>4.375</v>
      </c>
      <c r="N46" s="12">
        <v>4.5</v>
      </c>
      <c r="O46" s="12">
        <v>4.75</v>
      </c>
      <c r="P46" s="12">
        <v>5.125</v>
      </c>
      <c r="Q46" s="12">
        <v>4.5</v>
      </c>
      <c r="R46" s="18"/>
      <c r="S46" s="17"/>
      <c r="T46" s="13">
        <f t="shared" si="2"/>
        <v>0.7</v>
      </c>
      <c r="U46" s="13">
        <f t="shared" si="2"/>
        <v>0.75</v>
      </c>
      <c r="V46" s="13">
        <f t="shared" si="2"/>
        <v>0.76666600000000007</v>
      </c>
      <c r="W46" s="13">
        <f t="shared" si="2"/>
        <v>0.67500000000000004</v>
      </c>
      <c r="X46" s="13">
        <f t="shared" si="2"/>
        <v>0.7</v>
      </c>
      <c r="Y46" s="13">
        <f t="shared" si="2"/>
        <v>0.75</v>
      </c>
      <c r="Z46" s="13">
        <f t="shared" si="2"/>
        <v>0.82499999999999996</v>
      </c>
      <c r="AA46" s="13">
        <f t="shared" si="1"/>
        <v>0.7</v>
      </c>
    </row>
    <row r="47" spans="1:27" x14ac:dyDescent="0.35">
      <c r="A47" s="6" t="s">
        <v>67</v>
      </c>
      <c r="B47" s="6" t="s">
        <v>66</v>
      </c>
      <c r="C47" s="12">
        <v>0.4916666666666667</v>
      </c>
      <c r="D47" s="12">
        <v>0.3763886666666667</v>
      </c>
      <c r="E47" s="12">
        <v>0.42499999999999999</v>
      </c>
      <c r="F47" s="12">
        <v>0.6</v>
      </c>
      <c r="G47" s="18">
        <v>1</v>
      </c>
      <c r="H47" s="18"/>
      <c r="I47" s="17"/>
      <c r="J47" s="12">
        <v>3.0625</v>
      </c>
      <c r="K47" s="12">
        <v>2.25</v>
      </c>
      <c r="L47" s="12">
        <v>3.3333300000000001</v>
      </c>
      <c r="M47" s="12">
        <v>2.875</v>
      </c>
      <c r="N47" s="12">
        <v>4</v>
      </c>
      <c r="O47" s="12">
        <v>3.125</v>
      </c>
      <c r="P47" s="12">
        <v>3.75</v>
      </c>
      <c r="Q47" s="12">
        <v>3.75</v>
      </c>
      <c r="R47" s="18"/>
      <c r="S47" s="17"/>
      <c r="T47" s="13">
        <f t="shared" si="2"/>
        <v>0.41249999999999998</v>
      </c>
      <c r="U47" s="13">
        <f t="shared" si="2"/>
        <v>0.25</v>
      </c>
      <c r="V47" s="13">
        <f t="shared" si="2"/>
        <v>0.46666600000000003</v>
      </c>
      <c r="W47" s="13">
        <f t="shared" si="2"/>
        <v>0.375</v>
      </c>
      <c r="X47" s="13">
        <f t="shared" si="2"/>
        <v>0.6</v>
      </c>
      <c r="Y47" s="13">
        <f t="shared" si="2"/>
        <v>0.42499999999999999</v>
      </c>
      <c r="Z47" s="13">
        <f t="shared" si="2"/>
        <v>0.55000000000000004</v>
      </c>
      <c r="AA47" s="13">
        <f t="shared" si="1"/>
        <v>0.55000000000000004</v>
      </c>
    </row>
    <row r="48" spans="1:27" x14ac:dyDescent="0.35">
      <c r="A48" s="6" t="s">
        <v>69</v>
      </c>
      <c r="B48" s="6" t="s">
        <v>68</v>
      </c>
      <c r="C48" s="12">
        <v>0.71666666666666667</v>
      </c>
      <c r="D48" s="12">
        <v>0.67638866666666664</v>
      </c>
      <c r="E48" s="12">
        <v>0.7</v>
      </c>
      <c r="F48" s="12">
        <v>0.6</v>
      </c>
      <c r="G48" s="18">
        <v>1</v>
      </c>
      <c r="H48" s="18"/>
      <c r="I48" s="17"/>
      <c r="J48" s="12">
        <v>4.3125</v>
      </c>
      <c r="K48" s="12">
        <v>4.5</v>
      </c>
      <c r="L48" s="12">
        <v>4.3333300000000001</v>
      </c>
      <c r="M48" s="12">
        <v>4</v>
      </c>
      <c r="N48" s="12">
        <v>4</v>
      </c>
      <c r="O48" s="12">
        <v>4.5</v>
      </c>
      <c r="P48" s="12">
        <v>4.5</v>
      </c>
      <c r="Q48" s="12">
        <v>5.25</v>
      </c>
      <c r="R48" s="18"/>
      <c r="S48" s="17"/>
      <c r="T48" s="13">
        <f t="shared" si="2"/>
        <v>0.66249999999999998</v>
      </c>
      <c r="U48" s="13">
        <f t="shared" si="2"/>
        <v>0.7</v>
      </c>
      <c r="V48" s="13">
        <f t="shared" si="2"/>
        <v>0.66666599999999998</v>
      </c>
      <c r="W48" s="13">
        <f t="shared" si="2"/>
        <v>0.6</v>
      </c>
      <c r="X48" s="13">
        <f t="shared" si="2"/>
        <v>0.6</v>
      </c>
      <c r="Y48" s="13">
        <f t="shared" si="2"/>
        <v>0.7</v>
      </c>
      <c r="Z48" s="13">
        <f t="shared" si="2"/>
        <v>0.7</v>
      </c>
      <c r="AA48" s="13">
        <f t="shared" si="1"/>
        <v>0.85</v>
      </c>
    </row>
    <row r="49" spans="1:27" x14ac:dyDescent="0.35">
      <c r="A49" s="6" t="s">
        <v>105</v>
      </c>
      <c r="B49" s="6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8">
        <v>0</v>
      </c>
      <c r="H49" s="18"/>
      <c r="I49" s="17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Q49" s="12" t="s">
        <v>118</v>
      </c>
      <c r="R49" s="18"/>
      <c r="S49" s="17"/>
      <c r="T49" s="13" t="str">
        <f t="shared" si="2"/>
        <v>..</v>
      </c>
      <c r="U49" s="13" t="str">
        <f t="shared" si="2"/>
        <v>..</v>
      </c>
      <c r="V49" s="13" t="str">
        <f t="shared" si="2"/>
        <v>..</v>
      </c>
      <c r="W49" s="13" t="str">
        <f t="shared" si="2"/>
        <v>..</v>
      </c>
      <c r="X49" s="13" t="str">
        <f t="shared" si="2"/>
        <v>..</v>
      </c>
      <c r="Y49" s="13" t="str">
        <f t="shared" si="2"/>
        <v>..</v>
      </c>
      <c r="Z49" s="13" t="str">
        <f t="shared" si="2"/>
        <v>..</v>
      </c>
      <c r="AA49" s="13" t="str">
        <f t="shared" si="1"/>
        <v>..</v>
      </c>
    </row>
    <row r="50" spans="1:27" x14ac:dyDescent="0.35">
      <c r="A50" s="6" t="s">
        <v>71</v>
      </c>
      <c r="B50" s="6" t="s">
        <v>70</v>
      </c>
      <c r="C50" s="12">
        <v>0.4916666666666667</v>
      </c>
      <c r="D50" s="12">
        <v>0.47777799999999998</v>
      </c>
      <c r="E50" s="12">
        <v>0.375</v>
      </c>
      <c r="F50" s="12">
        <v>0.5</v>
      </c>
      <c r="G50" s="18">
        <v>1</v>
      </c>
      <c r="H50" s="18"/>
      <c r="I50" s="17"/>
      <c r="J50" s="12">
        <v>3.5</v>
      </c>
      <c r="K50" s="12">
        <v>3.5</v>
      </c>
      <c r="L50" s="12">
        <v>3.1666699999999999</v>
      </c>
      <c r="M50" s="12">
        <v>3.125</v>
      </c>
      <c r="N50" s="12">
        <v>3.5</v>
      </c>
      <c r="O50" s="12">
        <v>2.875</v>
      </c>
      <c r="P50" s="12">
        <v>3.75</v>
      </c>
      <c r="Q50" s="12">
        <v>3.5</v>
      </c>
      <c r="R50" s="18"/>
      <c r="S50" s="17"/>
      <c r="T50" s="13">
        <f t="shared" si="2"/>
        <v>0.5</v>
      </c>
      <c r="U50" s="13">
        <f t="shared" si="2"/>
        <v>0.5</v>
      </c>
      <c r="V50" s="13">
        <f t="shared" si="2"/>
        <v>0.433334</v>
      </c>
      <c r="W50" s="13">
        <f t="shared" si="2"/>
        <v>0.42499999999999999</v>
      </c>
      <c r="X50" s="13">
        <f t="shared" si="2"/>
        <v>0.5</v>
      </c>
      <c r="Y50" s="13">
        <f t="shared" si="2"/>
        <v>0.375</v>
      </c>
      <c r="Z50" s="13">
        <f t="shared" si="2"/>
        <v>0.55000000000000004</v>
      </c>
      <c r="AA50" s="13">
        <f t="shared" si="1"/>
        <v>0.5</v>
      </c>
    </row>
    <row r="51" spans="1:27" x14ac:dyDescent="0.35">
      <c r="A51" s="6" t="s">
        <v>73</v>
      </c>
      <c r="B51" s="6" t="s">
        <v>72</v>
      </c>
      <c r="C51" s="12">
        <v>8.3333333333333332E-3</v>
      </c>
      <c r="D51" s="12">
        <v>4.1666666666666664E-2</v>
      </c>
      <c r="E51" s="12">
        <v>2.5000000000000001E-2</v>
      </c>
      <c r="F51" s="12">
        <v>3.3334000000000016E-2</v>
      </c>
      <c r="G51" s="18">
        <v>1</v>
      </c>
      <c r="H51" s="18"/>
      <c r="I51" s="17"/>
      <c r="J51" s="12">
        <v>1.625</v>
      </c>
      <c r="K51" s="12">
        <v>1</v>
      </c>
      <c r="L51" s="12">
        <v>1</v>
      </c>
      <c r="M51" s="12">
        <v>1</v>
      </c>
      <c r="N51" s="12">
        <v>1.1666700000000001</v>
      </c>
      <c r="O51" s="12">
        <v>1.125</v>
      </c>
      <c r="P51" s="12">
        <v>1.125</v>
      </c>
      <c r="Q51" s="12">
        <v>1</v>
      </c>
      <c r="R51" s="18"/>
      <c r="S51" s="17"/>
      <c r="T51" s="13">
        <f t="shared" si="2"/>
        <v>0.125</v>
      </c>
      <c r="U51" s="13">
        <f t="shared" si="2"/>
        <v>0</v>
      </c>
      <c r="V51" s="13">
        <f t="shared" si="2"/>
        <v>0</v>
      </c>
      <c r="W51" s="13">
        <f t="shared" si="2"/>
        <v>0</v>
      </c>
      <c r="X51" s="13">
        <f t="shared" si="2"/>
        <v>3.3334000000000016E-2</v>
      </c>
      <c r="Y51" s="13">
        <f t="shared" si="2"/>
        <v>2.5000000000000001E-2</v>
      </c>
      <c r="Z51" s="13">
        <f t="shared" si="2"/>
        <v>2.5000000000000001E-2</v>
      </c>
      <c r="AA51" s="13">
        <f t="shared" si="1"/>
        <v>0</v>
      </c>
    </row>
    <row r="52" spans="1:27" x14ac:dyDescent="0.35">
      <c r="A52" s="6" t="s">
        <v>107</v>
      </c>
      <c r="B52" s="6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8">
        <v>0</v>
      </c>
      <c r="H52" s="18"/>
      <c r="I52" s="17"/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Q52" s="12" t="s">
        <v>118</v>
      </c>
      <c r="R52" s="18"/>
      <c r="S52" s="17"/>
      <c r="T52" s="13" t="str">
        <f t="shared" si="2"/>
        <v>..</v>
      </c>
      <c r="U52" s="13" t="str">
        <f t="shared" si="2"/>
        <v>..</v>
      </c>
      <c r="V52" s="13" t="str">
        <f t="shared" si="2"/>
        <v>..</v>
      </c>
      <c r="W52" s="13" t="str">
        <f t="shared" si="2"/>
        <v>..</v>
      </c>
      <c r="X52" s="13" t="str">
        <f t="shared" si="2"/>
        <v>..</v>
      </c>
      <c r="Y52" s="13" t="str">
        <f t="shared" si="2"/>
        <v>..</v>
      </c>
      <c r="Z52" s="13" t="str">
        <f t="shared" si="2"/>
        <v>..</v>
      </c>
      <c r="AA52" s="13" t="str">
        <f t="shared" si="1"/>
        <v>..</v>
      </c>
    </row>
    <row r="53" spans="1:27" x14ac:dyDescent="0.35">
      <c r="A53" s="6" t="s">
        <v>160</v>
      </c>
      <c r="B53" s="6" t="s">
        <v>159</v>
      </c>
      <c r="C53" s="12">
        <v>0.20833333333333334</v>
      </c>
      <c r="D53" s="12">
        <v>0.20833333333333334</v>
      </c>
      <c r="E53" s="12">
        <v>0.32500000000000001</v>
      </c>
      <c r="F53" s="12">
        <v>0.16666599999999998</v>
      </c>
      <c r="G53" s="18">
        <v>1</v>
      </c>
      <c r="H53" s="18"/>
      <c r="I53" s="17"/>
      <c r="J53" s="12">
        <v>2.375</v>
      </c>
      <c r="K53" s="12">
        <v>1.75</v>
      </c>
      <c r="L53" s="12">
        <v>2</v>
      </c>
      <c r="M53" s="12">
        <v>1.875</v>
      </c>
      <c r="N53" s="12">
        <v>1.8333299999999999</v>
      </c>
      <c r="O53" s="12">
        <v>2.625</v>
      </c>
      <c r="P53" s="12">
        <v>2.25</v>
      </c>
      <c r="Q53" s="12">
        <v>2</v>
      </c>
      <c r="R53" s="18"/>
      <c r="S53" s="17"/>
      <c r="T53" s="13">
        <f t="shared" si="2"/>
        <v>0.27500000000000002</v>
      </c>
      <c r="U53" s="13">
        <f t="shared" si="2"/>
        <v>0.15</v>
      </c>
      <c r="V53" s="13">
        <f t="shared" si="2"/>
        <v>0.2</v>
      </c>
      <c r="W53" s="13">
        <f t="shared" si="2"/>
        <v>0.17499999999999999</v>
      </c>
      <c r="X53" s="13">
        <f t="shared" si="2"/>
        <v>0.16666599999999998</v>
      </c>
      <c r="Y53" s="13">
        <f t="shared" si="2"/>
        <v>0.32500000000000001</v>
      </c>
      <c r="Z53" s="13">
        <f t="shared" si="2"/>
        <v>0.25</v>
      </c>
      <c r="AA53" s="13">
        <f t="shared" si="1"/>
        <v>0.2</v>
      </c>
    </row>
    <row r="54" spans="1:27" x14ac:dyDescent="0.35">
      <c r="A54" s="6" t="s">
        <v>75</v>
      </c>
      <c r="B54" s="6" t="s">
        <v>74</v>
      </c>
      <c r="C54" s="12">
        <v>0.375</v>
      </c>
      <c r="D54" s="12">
        <v>0.26666666666666666</v>
      </c>
      <c r="E54" s="12">
        <v>0.27500000000000002</v>
      </c>
      <c r="F54" s="12">
        <v>0.23333399999999999</v>
      </c>
      <c r="G54" s="18">
        <v>1</v>
      </c>
      <c r="H54" s="18"/>
      <c r="I54" s="17"/>
      <c r="J54" s="12">
        <v>2.25</v>
      </c>
      <c r="K54" s="12">
        <v>2.75</v>
      </c>
      <c r="L54" s="12">
        <v>2</v>
      </c>
      <c r="M54" s="12">
        <v>2.625</v>
      </c>
      <c r="N54" s="12">
        <v>2.1666699999999999</v>
      </c>
      <c r="O54" s="12">
        <v>2.375</v>
      </c>
      <c r="P54" s="12">
        <v>3</v>
      </c>
      <c r="Q54" s="12">
        <v>3</v>
      </c>
      <c r="R54" s="18"/>
      <c r="S54" s="17"/>
      <c r="T54" s="13">
        <f t="shared" si="2"/>
        <v>0.25</v>
      </c>
      <c r="U54" s="13">
        <f t="shared" si="2"/>
        <v>0.35</v>
      </c>
      <c r="V54" s="13">
        <f t="shared" si="2"/>
        <v>0.2</v>
      </c>
      <c r="W54" s="13">
        <f t="shared" si="2"/>
        <v>0.32500000000000001</v>
      </c>
      <c r="X54" s="13">
        <f t="shared" si="2"/>
        <v>0.23333399999999999</v>
      </c>
      <c r="Y54" s="13">
        <f t="shared" si="2"/>
        <v>0.27500000000000002</v>
      </c>
      <c r="Z54" s="13">
        <f t="shared" si="2"/>
        <v>0.4</v>
      </c>
      <c r="AA54" s="13">
        <f t="shared" si="1"/>
        <v>0.4</v>
      </c>
    </row>
    <row r="55" spans="1:27" x14ac:dyDescent="0.35">
      <c r="A55" s="6" t="s">
        <v>109</v>
      </c>
      <c r="B55" s="6" t="s">
        <v>108</v>
      </c>
      <c r="C55" s="12" t="s">
        <v>118</v>
      </c>
      <c r="D55" s="12" t="s">
        <v>118</v>
      </c>
      <c r="E55" s="12" t="s">
        <v>118</v>
      </c>
      <c r="F55" s="12" t="s">
        <v>118</v>
      </c>
      <c r="G55" s="18">
        <v>0</v>
      </c>
      <c r="H55" s="18"/>
      <c r="I55" s="17"/>
      <c r="J55" s="12" t="s">
        <v>118</v>
      </c>
      <c r="K55" s="12" t="s">
        <v>118</v>
      </c>
      <c r="L55" s="12" t="s">
        <v>118</v>
      </c>
      <c r="M55" s="12" t="s">
        <v>118</v>
      </c>
      <c r="N55" s="12" t="s">
        <v>118</v>
      </c>
      <c r="O55" s="12" t="s">
        <v>118</v>
      </c>
      <c r="P55" s="12" t="s">
        <v>118</v>
      </c>
      <c r="Q55" s="12" t="s">
        <v>118</v>
      </c>
      <c r="R55" s="18"/>
      <c r="S55" s="17"/>
      <c r="T55" s="13" t="str">
        <f t="shared" si="2"/>
        <v>..</v>
      </c>
      <c r="U55" s="13" t="str">
        <f t="shared" si="2"/>
        <v>..</v>
      </c>
      <c r="V55" s="13" t="str">
        <f t="shared" si="2"/>
        <v>..</v>
      </c>
      <c r="W55" s="13" t="str">
        <f t="shared" si="2"/>
        <v>..</v>
      </c>
      <c r="X55" s="13" t="str">
        <f t="shared" si="2"/>
        <v>..</v>
      </c>
      <c r="Y55" s="13" t="str">
        <f t="shared" si="2"/>
        <v>..</v>
      </c>
      <c r="Z55" s="13" t="str">
        <f t="shared" si="2"/>
        <v>..</v>
      </c>
      <c r="AA55" s="13" t="str">
        <f t="shared" si="1"/>
        <v>..</v>
      </c>
    </row>
    <row r="56" spans="1:27" x14ac:dyDescent="0.35">
      <c r="A56" s="6" t="s">
        <v>77</v>
      </c>
      <c r="B56" s="6" t="s">
        <v>76</v>
      </c>
      <c r="C56" s="12">
        <v>0.65833333333333333</v>
      </c>
      <c r="D56" s="12">
        <v>0.63750000000000007</v>
      </c>
      <c r="E56" s="12">
        <v>0.52500000000000002</v>
      </c>
      <c r="F56" s="12">
        <v>0.53333399999999997</v>
      </c>
      <c r="G56" s="18">
        <v>1</v>
      </c>
      <c r="H56" s="18"/>
      <c r="I56" s="17"/>
      <c r="J56" s="12">
        <v>4.5625</v>
      </c>
      <c r="K56" s="12">
        <v>4.5</v>
      </c>
      <c r="L56" s="12">
        <v>3.5</v>
      </c>
      <c r="M56" s="12">
        <v>4.125</v>
      </c>
      <c r="N56" s="12">
        <v>3.6666699999999999</v>
      </c>
      <c r="O56" s="12">
        <v>3.625</v>
      </c>
      <c r="P56" s="12">
        <v>4.5</v>
      </c>
      <c r="Q56" s="12">
        <v>4.25</v>
      </c>
      <c r="R56" s="18"/>
      <c r="S56" s="17"/>
      <c r="T56" s="13">
        <f t="shared" si="2"/>
        <v>0.71250000000000002</v>
      </c>
      <c r="U56" s="13">
        <f t="shared" si="2"/>
        <v>0.7</v>
      </c>
      <c r="V56" s="13">
        <f t="shared" si="2"/>
        <v>0.5</v>
      </c>
      <c r="W56" s="13">
        <f t="shared" si="2"/>
        <v>0.625</v>
      </c>
      <c r="X56" s="13">
        <f t="shared" si="2"/>
        <v>0.53333399999999997</v>
      </c>
      <c r="Y56" s="13">
        <f t="shared" si="2"/>
        <v>0.52500000000000002</v>
      </c>
      <c r="Z56" s="13">
        <f t="shared" si="2"/>
        <v>0.7</v>
      </c>
      <c r="AA56" s="13">
        <f t="shared" si="1"/>
        <v>0.65</v>
      </c>
    </row>
    <row r="57" spans="1:27" x14ac:dyDescent="0.35">
      <c r="A57" s="6" t="s">
        <v>79</v>
      </c>
      <c r="B57" s="6" t="s">
        <v>78</v>
      </c>
      <c r="C57" s="12">
        <v>0.46666666666666662</v>
      </c>
      <c r="D57" s="12">
        <v>0.44722200000000001</v>
      </c>
      <c r="E57" s="12">
        <v>0.375</v>
      </c>
      <c r="F57" s="12">
        <v>0.36666600000000005</v>
      </c>
      <c r="G57" s="18">
        <v>1</v>
      </c>
      <c r="H57" s="18"/>
      <c r="I57" s="17"/>
      <c r="J57" s="12">
        <v>3.125</v>
      </c>
      <c r="K57" s="12">
        <v>3.25</v>
      </c>
      <c r="L57" s="12">
        <v>3.3333300000000001</v>
      </c>
      <c r="M57" s="12">
        <v>2.875</v>
      </c>
      <c r="N57" s="12">
        <v>2.8333300000000001</v>
      </c>
      <c r="O57" s="12">
        <v>2.875</v>
      </c>
      <c r="P57" s="12">
        <v>3.375</v>
      </c>
      <c r="Q57" s="12">
        <v>3.75</v>
      </c>
      <c r="R57" s="18"/>
      <c r="S57" s="17"/>
      <c r="T57" s="13">
        <f t="shared" si="2"/>
        <v>0.42499999999999999</v>
      </c>
      <c r="U57" s="13">
        <f t="shared" si="2"/>
        <v>0.45</v>
      </c>
      <c r="V57" s="13">
        <f t="shared" si="2"/>
        <v>0.46666600000000003</v>
      </c>
      <c r="W57" s="13">
        <f t="shared" si="2"/>
        <v>0.375</v>
      </c>
      <c r="X57" s="13">
        <f t="shared" si="2"/>
        <v>0.36666600000000005</v>
      </c>
      <c r="Y57" s="13">
        <f t="shared" si="2"/>
        <v>0.375</v>
      </c>
      <c r="Z57" s="13">
        <f t="shared" si="2"/>
        <v>0.47499999999999998</v>
      </c>
      <c r="AA57" s="13">
        <f t="shared" si="1"/>
        <v>0.55000000000000004</v>
      </c>
    </row>
    <row r="58" spans="1:27" x14ac:dyDescent="0.35">
      <c r="A58" s="6" t="s">
        <v>111</v>
      </c>
      <c r="B58" s="6" t="s">
        <v>110</v>
      </c>
      <c r="C58" s="12" t="s">
        <v>118</v>
      </c>
      <c r="D58" s="12" t="s">
        <v>118</v>
      </c>
      <c r="E58" s="12" t="s">
        <v>118</v>
      </c>
      <c r="F58" s="12" t="s">
        <v>118</v>
      </c>
      <c r="G58" s="18">
        <v>0</v>
      </c>
      <c r="H58" s="18"/>
      <c r="I58" s="17"/>
      <c r="J58" s="12" t="s">
        <v>118</v>
      </c>
      <c r="K58" s="12" t="s">
        <v>118</v>
      </c>
      <c r="L58" s="12" t="s">
        <v>118</v>
      </c>
      <c r="M58" s="12" t="s">
        <v>118</v>
      </c>
      <c r="N58" s="12" t="s">
        <v>118</v>
      </c>
      <c r="O58" s="12" t="s">
        <v>118</v>
      </c>
      <c r="P58" s="12" t="s">
        <v>118</v>
      </c>
      <c r="Q58" s="12" t="s">
        <v>118</v>
      </c>
      <c r="R58" s="18"/>
      <c r="S58" s="17"/>
      <c r="T58" s="13" t="str">
        <f t="shared" si="2"/>
        <v>..</v>
      </c>
      <c r="U58" s="13" t="str">
        <f t="shared" si="2"/>
        <v>..</v>
      </c>
      <c r="V58" s="13" t="str">
        <f t="shared" si="2"/>
        <v>..</v>
      </c>
      <c r="W58" s="13" t="str">
        <f t="shared" si="2"/>
        <v>..</v>
      </c>
      <c r="X58" s="13" t="str">
        <f t="shared" si="2"/>
        <v>..</v>
      </c>
      <c r="Y58" s="13" t="str">
        <f t="shared" si="2"/>
        <v>..</v>
      </c>
      <c r="Z58" s="13" t="str">
        <f t="shared" si="2"/>
        <v>..</v>
      </c>
      <c r="AA58" s="13" t="str">
        <f t="shared" si="1"/>
        <v>..</v>
      </c>
    </row>
    <row r="59" spans="1:27" x14ac:dyDescent="0.35">
      <c r="A59" s="6" t="s">
        <v>81</v>
      </c>
      <c r="B59" s="6" t="s">
        <v>80</v>
      </c>
      <c r="C59" s="12">
        <v>0.53333333333333333</v>
      </c>
      <c r="D59" s="12">
        <v>0.72083333333333333</v>
      </c>
      <c r="E59" s="12">
        <v>0.42499999999999999</v>
      </c>
      <c r="F59" s="12">
        <v>0.4</v>
      </c>
      <c r="G59" s="18">
        <v>1</v>
      </c>
      <c r="H59" s="18"/>
      <c r="I59" s="17"/>
      <c r="J59" s="12">
        <v>4.8125</v>
      </c>
      <c r="K59" s="12">
        <v>5</v>
      </c>
      <c r="L59" s="12">
        <v>4</v>
      </c>
      <c r="M59" s="12">
        <v>3.125</v>
      </c>
      <c r="N59" s="12">
        <v>3</v>
      </c>
      <c r="O59" s="12">
        <v>3.125</v>
      </c>
      <c r="P59" s="12">
        <v>3.625</v>
      </c>
      <c r="Q59" s="12">
        <v>4.25</v>
      </c>
      <c r="R59" s="18"/>
      <c r="S59" s="17"/>
      <c r="T59" s="13">
        <f t="shared" si="2"/>
        <v>0.76249999999999996</v>
      </c>
      <c r="U59" s="13">
        <f t="shared" si="2"/>
        <v>0.8</v>
      </c>
      <c r="V59" s="13">
        <f t="shared" si="2"/>
        <v>0.6</v>
      </c>
      <c r="W59" s="13">
        <f t="shared" si="2"/>
        <v>0.42499999999999999</v>
      </c>
      <c r="X59" s="13">
        <f t="shared" si="2"/>
        <v>0.4</v>
      </c>
      <c r="Y59" s="13">
        <f t="shared" si="2"/>
        <v>0.42499999999999999</v>
      </c>
      <c r="Z59" s="13">
        <f t="shared" si="2"/>
        <v>0.52500000000000002</v>
      </c>
      <c r="AA59" s="13">
        <f t="shared" si="1"/>
        <v>0.65</v>
      </c>
    </row>
    <row r="60" spans="1:27" x14ac:dyDescent="0.35">
      <c r="A60" s="6" t="s">
        <v>83</v>
      </c>
      <c r="B60" s="6" t="s">
        <v>82</v>
      </c>
      <c r="C60" s="12">
        <v>0.53333333333333333</v>
      </c>
      <c r="D60" s="12">
        <v>0.54027799999999992</v>
      </c>
      <c r="E60" s="12">
        <v>0.625</v>
      </c>
      <c r="F60" s="12">
        <v>0.566666</v>
      </c>
      <c r="G60" s="18">
        <v>1</v>
      </c>
      <c r="H60" s="18"/>
      <c r="I60" s="17"/>
      <c r="J60" s="12">
        <v>3.4375</v>
      </c>
      <c r="K60" s="12">
        <v>3.5</v>
      </c>
      <c r="L60" s="12">
        <v>4.1666699999999999</v>
      </c>
      <c r="M60" s="12">
        <v>3.25</v>
      </c>
      <c r="N60" s="12">
        <v>3.8333300000000001</v>
      </c>
      <c r="O60" s="12">
        <v>4.125</v>
      </c>
      <c r="P60" s="12">
        <v>4</v>
      </c>
      <c r="Q60" s="12">
        <v>3.75</v>
      </c>
      <c r="R60" s="18"/>
      <c r="S60" s="17"/>
      <c r="T60" s="13">
        <f t="shared" si="2"/>
        <v>0.48749999999999999</v>
      </c>
      <c r="U60" s="13">
        <f t="shared" si="2"/>
        <v>0.5</v>
      </c>
      <c r="V60" s="13">
        <f t="shared" si="2"/>
        <v>0.63333399999999995</v>
      </c>
      <c r="W60" s="13">
        <f t="shared" si="2"/>
        <v>0.45</v>
      </c>
      <c r="X60" s="13">
        <f t="shared" si="2"/>
        <v>0.566666</v>
      </c>
      <c r="Y60" s="13">
        <f t="shared" si="2"/>
        <v>0.625</v>
      </c>
      <c r="Z60" s="13">
        <f t="shared" si="2"/>
        <v>0.6</v>
      </c>
      <c r="AA60" s="13">
        <f t="shared" si="1"/>
        <v>0.55000000000000004</v>
      </c>
    </row>
    <row r="61" spans="1:27" x14ac:dyDescent="0.35">
      <c r="A61" s="6" t="s">
        <v>85</v>
      </c>
      <c r="B61" s="6" t="s">
        <v>84</v>
      </c>
      <c r="C61" s="12">
        <v>0.34166666666666662</v>
      </c>
      <c r="D61" s="12">
        <v>0.28333333333333338</v>
      </c>
      <c r="E61" s="12">
        <v>0.32500000000000001</v>
      </c>
      <c r="F61" s="12">
        <v>0.3</v>
      </c>
      <c r="G61" s="18">
        <v>1</v>
      </c>
      <c r="H61" s="18"/>
      <c r="I61" s="17"/>
      <c r="J61" s="12">
        <v>2.25</v>
      </c>
      <c r="K61" s="12">
        <v>2.5</v>
      </c>
      <c r="L61" s="12">
        <v>2.5</v>
      </c>
      <c r="M61" s="12">
        <v>2.375</v>
      </c>
      <c r="N61" s="12">
        <v>2.5</v>
      </c>
      <c r="O61" s="12">
        <v>2.625</v>
      </c>
      <c r="P61" s="12">
        <v>2.75</v>
      </c>
      <c r="Q61" s="12">
        <v>3</v>
      </c>
      <c r="R61" s="18"/>
      <c r="S61" s="17"/>
      <c r="T61" s="13">
        <f t="shared" si="2"/>
        <v>0.25</v>
      </c>
      <c r="U61" s="13">
        <f t="shared" si="2"/>
        <v>0.3</v>
      </c>
      <c r="V61" s="13">
        <f t="shared" si="2"/>
        <v>0.3</v>
      </c>
      <c r="W61" s="13">
        <f t="shared" si="2"/>
        <v>0.27500000000000002</v>
      </c>
      <c r="X61" s="13">
        <f t="shared" si="2"/>
        <v>0.3</v>
      </c>
      <c r="Y61" s="13">
        <f t="shared" si="2"/>
        <v>0.32500000000000001</v>
      </c>
      <c r="Z61" s="13">
        <f t="shared" si="2"/>
        <v>0.35</v>
      </c>
      <c r="AA61" s="13">
        <f t="shared" si="1"/>
        <v>0.4</v>
      </c>
    </row>
    <row r="62" spans="1:27" x14ac:dyDescent="0.35">
      <c r="I62" s="17"/>
      <c r="J62" s="12"/>
      <c r="K62" s="12"/>
      <c r="L62" s="12"/>
      <c r="M62" s="12"/>
      <c r="N62" s="12"/>
      <c r="O62" s="12"/>
      <c r="P62" s="12"/>
      <c r="Q62" s="12"/>
      <c r="R62" s="17"/>
      <c r="S62" s="17"/>
      <c r="U62" s="13"/>
      <c r="V62" s="13"/>
      <c r="W62" s="13"/>
      <c r="X62" s="13"/>
      <c r="Y62" s="13"/>
      <c r="Z62" s="13"/>
      <c r="AA62" s="13"/>
    </row>
    <row r="63" spans="1:27" x14ac:dyDescent="0.35">
      <c r="G63" s="50"/>
      <c r="I63" s="17"/>
      <c r="J63" s="12"/>
      <c r="K63" s="12"/>
      <c r="L63" s="12"/>
      <c r="M63" s="12"/>
      <c r="N63" s="12"/>
      <c r="O63" s="12"/>
      <c r="P63" s="12"/>
      <c r="Q63" s="12"/>
      <c r="R63" s="17"/>
      <c r="S63" s="17"/>
      <c r="U63" s="13"/>
      <c r="V63" s="13"/>
      <c r="W63" s="13"/>
      <c r="X63" s="13"/>
      <c r="Y63" s="13"/>
      <c r="Z63" s="13"/>
      <c r="AA63" s="13"/>
    </row>
    <row r="64" spans="1:27" x14ac:dyDescent="0.35">
      <c r="I64" s="17"/>
      <c r="J64" s="12"/>
      <c r="K64" s="12"/>
      <c r="L64" s="12"/>
      <c r="M64" s="12"/>
      <c r="N64" s="12"/>
      <c r="O64" s="12"/>
      <c r="P64" s="12"/>
      <c r="Q64" s="12"/>
      <c r="U64" s="13"/>
      <c r="V64" s="13"/>
      <c r="W64" s="13"/>
      <c r="X64" s="13"/>
      <c r="Y64" s="13"/>
      <c r="Z64" s="13"/>
      <c r="AA64" s="13"/>
    </row>
    <row r="65" spans="9:27" s="6" customFormat="1" x14ac:dyDescent="0.35">
      <c r="I65" s="9"/>
      <c r="J65" s="12"/>
      <c r="K65" s="12"/>
      <c r="L65" s="12"/>
      <c r="M65" s="12"/>
      <c r="N65" s="12"/>
      <c r="O65" s="12"/>
      <c r="P65" s="12"/>
      <c r="Q65" s="12"/>
      <c r="U65" s="13"/>
      <c r="V65" s="13"/>
      <c r="W65" s="13"/>
      <c r="X65" s="13"/>
      <c r="Y65" s="13"/>
      <c r="Z65" s="13"/>
      <c r="AA65" s="13"/>
    </row>
    <row r="66" spans="9:27" s="6" customFormat="1" x14ac:dyDescent="0.35">
      <c r="I66" s="9"/>
      <c r="J66" s="12"/>
      <c r="K66" s="12"/>
      <c r="L66" s="12"/>
      <c r="M66" s="12"/>
      <c r="N66" s="12"/>
      <c r="O66" s="12"/>
      <c r="P66" s="12"/>
      <c r="Q66" s="12"/>
      <c r="U66" s="13"/>
      <c r="V66" s="13"/>
      <c r="W66" s="13"/>
      <c r="X66" s="13"/>
      <c r="Y66" s="13"/>
      <c r="Z66" s="13"/>
      <c r="AA66" s="13"/>
    </row>
    <row r="67" spans="9:27" s="6" customFormat="1" x14ac:dyDescent="0.35">
      <c r="I67" s="9"/>
      <c r="J67" s="12"/>
      <c r="K67" s="12"/>
      <c r="L67" s="12"/>
      <c r="M67" s="12"/>
      <c r="N67" s="12"/>
      <c r="O67" s="12"/>
      <c r="P67" s="12"/>
      <c r="Q67" s="12"/>
      <c r="U67" s="13"/>
      <c r="V67" s="13"/>
      <c r="W67" s="13"/>
      <c r="X67" s="13"/>
      <c r="Y67" s="13"/>
      <c r="Z67" s="13"/>
      <c r="AA67" s="13"/>
    </row>
    <row r="68" spans="9:27" s="6" customFormat="1" x14ac:dyDescent="0.35">
      <c r="I68" s="9"/>
      <c r="J68" s="12"/>
      <c r="K68" s="12"/>
      <c r="L68" s="12"/>
      <c r="M68" s="12"/>
      <c r="N68" s="12"/>
      <c r="O68" s="12"/>
      <c r="P68" s="12"/>
      <c r="Q68" s="12"/>
      <c r="U68" s="13"/>
      <c r="V68" s="13"/>
      <c r="W68" s="13"/>
      <c r="X68" s="13"/>
      <c r="Y68" s="13"/>
      <c r="Z68" s="13"/>
      <c r="AA68" s="13"/>
    </row>
    <row r="69" spans="9:27" s="6" customFormat="1" x14ac:dyDescent="0.35">
      <c r="I69" s="9"/>
      <c r="J69" s="12"/>
      <c r="K69" s="12"/>
      <c r="L69" s="12"/>
      <c r="M69" s="12"/>
      <c r="N69" s="12"/>
      <c r="O69" s="12"/>
      <c r="P69" s="12"/>
      <c r="Q69" s="12"/>
      <c r="U69" s="13"/>
      <c r="V69" s="13"/>
      <c r="W69" s="13"/>
      <c r="X69" s="13"/>
      <c r="Y69" s="13"/>
      <c r="Z69" s="13"/>
      <c r="AA69" s="13"/>
    </row>
    <row r="70" spans="9:27" s="6" customFormat="1" x14ac:dyDescent="0.35">
      <c r="I70" s="9"/>
      <c r="J70" s="12"/>
      <c r="K70" s="12"/>
      <c r="L70" s="12"/>
      <c r="M70" s="12"/>
      <c r="N70" s="12"/>
      <c r="O70" s="12"/>
      <c r="P70" s="12"/>
      <c r="Q70" s="12"/>
      <c r="U70" s="13"/>
      <c r="V70" s="13"/>
      <c r="W70" s="13"/>
      <c r="X70" s="13"/>
      <c r="Y70" s="13"/>
      <c r="Z70" s="13"/>
      <c r="AA70" s="13"/>
    </row>
    <row r="71" spans="9:27" s="6" customFormat="1" x14ac:dyDescent="0.35">
      <c r="I71" s="9"/>
      <c r="J71" s="12"/>
      <c r="K71" s="12"/>
      <c r="L71" s="12"/>
      <c r="M71" s="12"/>
      <c r="N71" s="12"/>
      <c r="O71" s="12"/>
      <c r="P71" s="12"/>
      <c r="Q71" s="12"/>
      <c r="U71" s="13"/>
      <c r="V71" s="13"/>
      <c r="W71" s="13"/>
      <c r="X71" s="13"/>
      <c r="Y71" s="13"/>
      <c r="Z71" s="13"/>
      <c r="AA71" s="13"/>
    </row>
    <row r="72" spans="9:27" s="6" customFormat="1" x14ac:dyDescent="0.35">
      <c r="I72" s="9"/>
      <c r="J72" s="12"/>
      <c r="K72" s="12"/>
      <c r="L72" s="12"/>
      <c r="M72" s="12"/>
      <c r="N72" s="12"/>
      <c r="O72" s="12"/>
      <c r="P72" s="12"/>
      <c r="Q72" s="12"/>
      <c r="U72" s="13"/>
      <c r="V72" s="13"/>
      <c r="W72" s="13"/>
      <c r="X72" s="13"/>
      <c r="Y72" s="13"/>
      <c r="Z72" s="13"/>
      <c r="AA72" s="13"/>
    </row>
    <row r="73" spans="9:27" s="6" customFormat="1" x14ac:dyDescent="0.35">
      <c r="I73" s="9"/>
      <c r="J73" s="12"/>
      <c r="K73" s="12"/>
      <c r="L73" s="12"/>
      <c r="M73" s="12"/>
      <c r="N73" s="12"/>
      <c r="O73" s="12"/>
      <c r="P73" s="12"/>
      <c r="Q73" s="12"/>
      <c r="U73" s="13"/>
      <c r="V73" s="13"/>
      <c r="W73" s="13"/>
      <c r="X73" s="13"/>
      <c r="Y73" s="13"/>
      <c r="Z73" s="13"/>
      <c r="AA73" s="13"/>
    </row>
    <row r="74" spans="9:27" s="6" customFormat="1" x14ac:dyDescent="0.35">
      <c r="I74" s="9"/>
      <c r="J74" s="12"/>
      <c r="K74" s="12"/>
      <c r="L74" s="12"/>
      <c r="M74" s="12"/>
      <c r="N74" s="12"/>
      <c r="O74" s="12"/>
      <c r="P74" s="12"/>
      <c r="Q74" s="12"/>
      <c r="U74" s="13"/>
      <c r="V74" s="13"/>
      <c r="W74" s="13"/>
      <c r="X74" s="13"/>
      <c r="Y74" s="13"/>
      <c r="Z74" s="13"/>
      <c r="AA74" s="13"/>
    </row>
    <row r="75" spans="9:27" s="6" customFormat="1" x14ac:dyDescent="0.35">
      <c r="I75" s="9"/>
      <c r="J75" s="12"/>
      <c r="K75" s="12"/>
      <c r="L75" s="12"/>
      <c r="M75" s="12"/>
      <c r="N75" s="12"/>
      <c r="O75" s="12"/>
      <c r="P75" s="12"/>
      <c r="Q75" s="12"/>
      <c r="U75" s="13"/>
      <c r="V75" s="13"/>
      <c r="W75" s="13"/>
      <c r="X75" s="13"/>
      <c r="Y75" s="13"/>
      <c r="Z75" s="13"/>
      <c r="AA75" s="13"/>
    </row>
    <row r="76" spans="9:27" s="6" customFormat="1" x14ac:dyDescent="0.35">
      <c r="I76" s="9"/>
      <c r="U76" s="13"/>
      <c r="V76" s="13"/>
      <c r="W76" s="13"/>
      <c r="X76" s="13"/>
      <c r="Y76" s="13"/>
      <c r="Z76" s="13"/>
      <c r="AA76" s="13"/>
    </row>
    <row r="77" spans="9:27" s="6" customFormat="1" x14ac:dyDescent="0.35">
      <c r="I77" s="9"/>
      <c r="U77" s="13"/>
      <c r="V77" s="13"/>
      <c r="W77" s="13"/>
      <c r="X77" s="13"/>
      <c r="Y77" s="13"/>
      <c r="Z77" s="13"/>
      <c r="AA77" s="13"/>
    </row>
    <row r="78" spans="9:27" s="6" customFormat="1" x14ac:dyDescent="0.35">
      <c r="I78" s="9"/>
      <c r="U78" s="13"/>
      <c r="V78" s="13"/>
      <c r="W78" s="13"/>
      <c r="X78" s="13"/>
      <c r="Y78" s="13"/>
      <c r="Z78" s="13"/>
      <c r="AA78" s="13"/>
    </row>
    <row r="79" spans="9:27" s="6" customFormat="1" x14ac:dyDescent="0.35">
      <c r="I79" s="9"/>
      <c r="U79" s="13"/>
      <c r="V79" s="13"/>
      <c r="W79" s="13"/>
      <c r="X79" s="13"/>
      <c r="Y79" s="13"/>
      <c r="Z79" s="13"/>
      <c r="AA79" s="13"/>
    </row>
    <row r="80" spans="9:27" s="6" customFormat="1" x14ac:dyDescent="0.35">
      <c r="I80" s="9"/>
      <c r="U80" s="13"/>
      <c r="V80" s="13"/>
      <c r="W80" s="13"/>
      <c r="X80" s="13"/>
      <c r="Y80" s="13"/>
      <c r="Z80" s="13"/>
      <c r="AA80" s="13"/>
    </row>
    <row r="81" spans="9:27" s="6" customFormat="1" x14ac:dyDescent="0.35">
      <c r="I81" s="9"/>
      <c r="U81" s="13"/>
      <c r="V81" s="13"/>
      <c r="W81" s="13"/>
      <c r="X81" s="13"/>
      <c r="Y81" s="13"/>
      <c r="Z81" s="13"/>
      <c r="AA81" s="13"/>
    </row>
    <row r="82" spans="9:27" s="6" customFormat="1" x14ac:dyDescent="0.35">
      <c r="I82" s="9"/>
      <c r="U82" s="13"/>
      <c r="V82" s="13"/>
      <c r="W82" s="13"/>
      <c r="X82" s="13"/>
      <c r="Y82" s="13"/>
      <c r="Z82" s="13"/>
      <c r="AA82" s="13"/>
    </row>
    <row r="83" spans="9:27" s="6" customFormat="1" x14ac:dyDescent="0.35">
      <c r="I83" s="9"/>
      <c r="U83" s="13"/>
      <c r="V83" s="13"/>
      <c r="W83" s="13"/>
      <c r="X83" s="13"/>
      <c r="Y83" s="13"/>
      <c r="Z83" s="13"/>
      <c r="AA83" s="13"/>
    </row>
    <row r="84" spans="9:27" s="6" customFormat="1" x14ac:dyDescent="0.35">
      <c r="I84" s="9"/>
      <c r="U84" s="13"/>
      <c r="V84" s="13"/>
      <c r="W84" s="13"/>
      <c r="X84" s="13"/>
      <c r="Y84" s="13"/>
      <c r="Z84" s="13"/>
      <c r="AA84" s="13"/>
    </row>
    <row r="85" spans="9:27" s="6" customFormat="1" x14ac:dyDescent="0.35">
      <c r="I85" s="9"/>
      <c r="U85" s="13"/>
      <c r="V85" s="13"/>
      <c r="W85" s="13"/>
      <c r="X85" s="13"/>
      <c r="Y85" s="13"/>
      <c r="Z85" s="13"/>
      <c r="AA85" s="13"/>
    </row>
    <row r="86" spans="9:27" s="6" customFormat="1" x14ac:dyDescent="0.35">
      <c r="I86" s="9"/>
      <c r="U86" s="13"/>
      <c r="V86" s="13"/>
      <c r="W86" s="13"/>
      <c r="X86" s="13"/>
      <c r="Y86" s="13"/>
      <c r="Z86" s="13"/>
      <c r="AA86" s="13"/>
    </row>
    <row r="87" spans="9:27" s="6" customFormat="1" x14ac:dyDescent="0.35">
      <c r="I87" s="9"/>
      <c r="U87" s="13"/>
      <c r="V87" s="13"/>
      <c r="W87" s="13"/>
      <c r="X87" s="13"/>
      <c r="Y87" s="13"/>
      <c r="Z87" s="13"/>
      <c r="AA87" s="13"/>
    </row>
    <row r="88" spans="9:27" s="6" customFormat="1" x14ac:dyDescent="0.35">
      <c r="I88" s="9"/>
      <c r="U88" s="13"/>
      <c r="V88" s="13"/>
      <c r="W88" s="13"/>
      <c r="X88" s="13"/>
      <c r="Y88" s="13"/>
      <c r="Z88" s="13"/>
      <c r="AA88" s="13"/>
    </row>
    <row r="89" spans="9:27" s="6" customFormat="1" x14ac:dyDescent="0.35">
      <c r="I89" s="9"/>
      <c r="U89" s="13"/>
      <c r="V89" s="13"/>
      <c r="W89" s="13"/>
      <c r="X89" s="13"/>
      <c r="Y89" s="13"/>
      <c r="Z89" s="13"/>
      <c r="AA89" s="13"/>
    </row>
    <row r="90" spans="9:27" s="6" customFormat="1" x14ac:dyDescent="0.35">
      <c r="I90" s="9"/>
      <c r="U90" s="13"/>
      <c r="V90" s="13"/>
      <c r="W90" s="13"/>
      <c r="X90" s="13"/>
      <c r="Y90" s="13"/>
      <c r="Z90" s="13"/>
      <c r="AA90" s="13"/>
    </row>
    <row r="91" spans="9:27" s="6" customFormat="1" x14ac:dyDescent="0.35">
      <c r="I91" s="9"/>
      <c r="U91" s="13"/>
      <c r="V91" s="13"/>
      <c r="W91" s="13"/>
      <c r="X91" s="13"/>
      <c r="Y91" s="13"/>
      <c r="Z91" s="13"/>
      <c r="AA91" s="13"/>
    </row>
    <row r="92" spans="9:27" s="6" customFormat="1" x14ac:dyDescent="0.35">
      <c r="I92" s="9"/>
      <c r="U92" s="13"/>
      <c r="V92" s="13"/>
      <c r="W92" s="13"/>
      <c r="X92" s="13"/>
      <c r="Y92" s="13"/>
      <c r="Z92" s="13"/>
      <c r="AA92" s="13"/>
    </row>
    <row r="93" spans="9:27" s="6" customFormat="1" x14ac:dyDescent="0.35">
      <c r="I93" s="9"/>
      <c r="U93" s="13"/>
      <c r="V93" s="13"/>
      <c r="W93" s="13"/>
      <c r="X93" s="13"/>
      <c r="Y93" s="13"/>
      <c r="Z93" s="13"/>
      <c r="AA93" s="13"/>
    </row>
    <row r="94" spans="9:27" s="6" customFormat="1" x14ac:dyDescent="0.35">
      <c r="I94" s="9"/>
      <c r="U94" s="13"/>
      <c r="V94" s="13"/>
      <c r="W94" s="13"/>
      <c r="X94" s="13"/>
      <c r="Y94" s="13"/>
      <c r="Z94" s="13"/>
      <c r="AA94" s="13"/>
    </row>
    <row r="95" spans="9:27" s="6" customFormat="1" x14ac:dyDescent="0.35">
      <c r="I95" s="9"/>
      <c r="U95" s="13"/>
      <c r="V95" s="13"/>
      <c r="W95" s="13"/>
      <c r="X95" s="13"/>
      <c r="Y95" s="13"/>
      <c r="Z95" s="13"/>
      <c r="AA95" s="13"/>
    </row>
    <row r="96" spans="9:27" s="6" customFormat="1" x14ac:dyDescent="0.35">
      <c r="I96" s="9"/>
      <c r="U96" s="13"/>
      <c r="V96" s="13"/>
      <c r="W96" s="13"/>
      <c r="X96" s="13"/>
      <c r="Y96" s="13"/>
      <c r="Z96" s="13"/>
      <c r="AA96" s="13"/>
    </row>
    <row r="97" spans="9:27" s="6" customFormat="1" x14ac:dyDescent="0.35">
      <c r="I97" s="9"/>
      <c r="U97" s="13"/>
      <c r="V97" s="13"/>
      <c r="W97" s="13"/>
      <c r="X97" s="13"/>
      <c r="Y97" s="13"/>
      <c r="Z97" s="13"/>
      <c r="AA97" s="13"/>
    </row>
    <row r="98" spans="9:27" s="6" customFormat="1" x14ac:dyDescent="0.35">
      <c r="I98" s="9"/>
      <c r="U98" s="13"/>
      <c r="V98" s="13"/>
      <c r="W98" s="13"/>
      <c r="X98" s="13"/>
      <c r="Y98" s="13"/>
      <c r="Z98" s="13"/>
      <c r="AA98" s="13"/>
    </row>
    <row r="99" spans="9:27" s="6" customFormat="1" x14ac:dyDescent="0.35">
      <c r="I99" s="9"/>
      <c r="U99" s="13"/>
      <c r="V99" s="13"/>
      <c r="W99" s="13"/>
      <c r="X99" s="13"/>
      <c r="Y99" s="13"/>
      <c r="Z99" s="13"/>
      <c r="AA99" s="13"/>
    </row>
    <row r="100" spans="9:27" s="6" customFormat="1" x14ac:dyDescent="0.35">
      <c r="I100" s="9"/>
      <c r="U100" s="13"/>
      <c r="V100" s="13"/>
      <c r="W100" s="13"/>
      <c r="X100" s="13"/>
      <c r="Y100" s="13"/>
      <c r="Z100" s="13"/>
      <c r="AA100" s="13"/>
    </row>
    <row r="101" spans="9:27" s="6" customFormat="1" x14ac:dyDescent="0.35">
      <c r="I101" s="9"/>
      <c r="U101" s="13"/>
      <c r="V101" s="13"/>
      <c r="W101" s="13"/>
      <c r="X101" s="13"/>
      <c r="Y101" s="13"/>
      <c r="Z101" s="13"/>
      <c r="AA101" s="13"/>
    </row>
    <row r="102" spans="9:27" s="6" customFormat="1" x14ac:dyDescent="0.35">
      <c r="I102" s="9"/>
      <c r="U102" s="13"/>
      <c r="V102" s="13"/>
      <c r="W102" s="13"/>
      <c r="X102" s="13"/>
      <c r="Y102" s="13"/>
      <c r="Z102" s="13"/>
      <c r="AA102" s="13"/>
    </row>
    <row r="103" spans="9:27" s="6" customFormat="1" x14ac:dyDescent="0.35">
      <c r="I103" s="9"/>
      <c r="U103" s="13"/>
      <c r="V103" s="13"/>
      <c r="W103" s="13"/>
      <c r="X103" s="13"/>
      <c r="Y103" s="13"/>
      <c r="Z103" s="13"/>
      <c r="AA103" s="13"/>
    </row>
    <row r="104" spans="9:27" s="6" customFormat="1" x14ac:dyDescent="0.35">
      <c r="I104" s="9"/>
      <c r="U104" s="13"/>
      <c r="V104" s="13"/>
      <c r="W104" s="13"/>
      <c r="X104" s="13"/>
      <c r="Y104" s="13"/>
      <c r="Z104" s="13"/>
      <c r="AA104" s="13"/>
    </row>
    <row r="105" spans="9:27" s="6" customFormat="1" x14ac:dyDescent="0.35">
      <c r="I105" s="9"/>
      <c r="U105" s="13"/>
      <c r="V105" s="13"/>
      <c r="W105" s="13"/>
      <c r="X105" s="13"/>
      <c r="Y105" s="13"/>
      <c r="Z105" s="13"/>
      <c r="AA105" s="13"/>
    </row>
    <row r="106" spans="9:27" s="6" customFormat="1" x14ac:dyDescent="0.35">
      <c r="I106" s="9"/>
      <c r="U106" s="13"/>
      <c r="V106" s="13"/>
      <c r="W106" s="13"/>
      <c r="X106" s="13"/>
      <c r="Y106" s="13"/>
      <c r="Z106" s="13"/>
      <c r="AA106" s="13"/>
    </row>
    <row r="107" spans="9:27" s="6" customFormat="1" x14ac:dyDescent="0.35">
      <c r="I107" s="9"/>
      <c r="U107" s="13"/>
      <c r="V107" s="13"/>
      <c r="W107" s="13"/>
      <c r="X107" s="13"/>
      <c r="Y107" s="13"/>
      <c r="Z107" s="13"/>
      <c r="AA107" s="13"/>
    </row>
    <row r="108" spans="9:27" s="6" customFormat="1" x14ac:dyDescent="0.35">
      <c r="I108" s="9"/>
      <c r="U108" s="13"/>
      <c r="V108" s="13"/>
      <c r="W108" s="13"/>
      <c r="X108" s="13"/>
      <c r="Y108" s="13"/>
      <c r="Z108" s="13"/>
      <c r="AA108" s="13"/>
    </row>
    <row r="109" spans="9:27" s="6" customFormat="1" x14ac:dyDescent="0.35">
      <c r="I109" s="9"/>
      <c r="U109" s="13"/>
      <c r="V109" s="13"/>
      <c r="W109" s="13"/>
      <c r="X109" s="13"/>
      <c r="Y109" s="13"/>
      <c r="Z109" s="13"/>
      <c r="AA109" s="13"/>
    </row>
    <row r="110" spans="9:27" s="6" customFormat="1" x14ac:dyDescent="0.35">
      <c r="I110" s="9"/>
      <c r="U110" s="13"/>
      <c r="V110" s="13"/>
      <c r="W110" s="13"/>
      <c r="X110" s="13"/>
      <c r="Y110" s="13"/>
      <c r="Z110" s="13"/>
      <c r="AA110" s="13"/>
    </row>
    <row r="111" spans="9:27" s="6" customFormat="1" x14ac:dyDescent="0.35">
      <c r="I111" s="9"/>
      <c r="U111" s="13"/>
      <c r="V111" s="13"/>
      <c r="W111" s="13"/>
      <c r="X111" s="13"/>
      <c r="Y111" s="13"/>
      <c r="Z111" s="13"/>
      <c r="AA111" s="13"/>
    </row>
    <row r="112" spans="9:27" s="6" customFormat="1" x14ac:dyDescent="0.35">
      <c r="I112" s="9"/>
      <c r="U112" s="13"/>
      <c r="V112" s="13"/>
      <c r="W112" s="13"/>
      <c r="X112" s="13"/>
      <c r="Y112" s="13"/>
      <c r="Z112" s="13"/>
      <c r="AA112" s="13"/>
    </row>
    <row r="113" spans="9:27" s="6" customFormat="1" x14ac:dyDescent="0.35">
      <c r="I113" s="9"/>
      <c r="U113" s="13"/>
      <c r="V113" s="13"/>
      <c r="W113" s="13"/>
      <c r="X113" s="13"/>
      <c r="Y113" s="13"/>
      <c r="Z113" s="13"/>
      <c r="AA113" s="13"/>
    </row>
    <row r="114" spans="9:27" s="6" customFormat="1" x14ac:dyDescent="0.35">
      <c r="I114" s="9"/>
      <c r="U114" s="13"/>
      <c r="V114" s="13"/>
      <c r="W114" s="13"/>
      <c r="X114" s="13"/>
      <c r="Y114" s="13"/>
      <c r="Z114" s="13"/>
      <c r="AA114" s="13"/>
    </row>
    <row r="115" spans="9:27" s="6" customFormat="1" x14ac:dyDescent="0.35">
      <c r="I115" s="9"/>
      <c r="U115" s="13"/>
      <c r="V115" s="13"/>
      <c r="W115" s="13"/>
      <c r="X115" s="13"/>
      <c r="Y115" s="13"/>
      <c r="Z115" s="13"/>
      <c r="AA115" s="13"/>
    </row>
    <row r="116" spans="9:27" s="6" customFormat="1" x14ac:dyDescent="0.35">
      <c r="I116" s="9"/>
      <c r="U116" s="13"/>
      <c r="V116" s="13"/>
      <c r="W116" s="13"/>
      <c r="X116" s="13"/>
      <c r="Y116" s="13"/>
      <c r="Z116" s="13"/>
      <c r="AA116" s="13"/>
    </row>
    <row r="117" spans="9:27" s="6" customFormat="1" x14ac:dyDescent="0.35">
      <c r="I117" s="9"/>
      <c r="U117" s="13"/>
      <c r="V117" s="13"/>
      <c r="W117" s="13"/>
      <c r="X117" s="13"/>
      <c r="Y117" s="13"/>
      <c r="Z117" s="13"/>
      <c r="AA117" s="13"/>
    </row>
    <row r="118" spans="9:27" s="6" customFormat="1" x14ac:dyDescent="0.35">
      <c r="I118" s="9"/>
      <c r="U118" s="13"/>
      <c r="V118" s="13"/>
      <c r="W118" s="13"/>
      <c r="X118" s="13"/>
      <c r="Y118" s="13"/>
      <c r="Z118" s="13"/>
      <c r="AA118" s="13"/>
    </row>
    <row r="119" spans="9:27" s="6" customFormat="1" x14ac:dyDescent="0.35">
      <c r="I119" s="9"/>
      <c r="U119" s="13"/>
      <c r="V119" s="13"/>
      <c r="W119" s="13"/>
      <c r="X119" s="13"/>
      <c r="Y119" s="13"/>
      <c r="Z119" s="13"/>
      <c r="AA119" s="13"/>
    </row>
    <row r="120" spans="9:27" s="6" customFormat="1" x14ac:dyDescent="0.35">
      <c r="I120" s="9"/>
      <c r="U120" s="13"/>
      <c r="V120" s="13"/>
      <c r="W120" s="13"/>
      <c r="X120" s="13"/>
      <c r="Y120" s="13"/>
      <c r="Z120" s="13"/>
      <c r="AA120" s="13"/>
    </row>
  </sheetData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20"/>
  <sheetViews>
    <sheetView workbookViewId="0"/>
  </sheetViews>
  <sheetFormatPr defaultColWidth="8.81640625" defaultRowHeight="14.5" x14ac:dyDescent="0.35"/>
  <cols>
    <col min="1" max="1" width="8.81640625" style="6"/>
    <col min="2" max="2" width="14.1796875" style="6" customWidth="1"/>
    <col min="3" max="6" width="10.7265625" style="6" customWidth="1"/>
    <col min="7" max="7" width="10.7265625" style="9" customWidth="1"/>
    <col min="8" max="8" width="4.81640625" style="6" customWidth="1"/>
    <col min="9" max="9" width="19.81640625" style="6" customWidth="1"/>
    <col min="10" max="10" width="9.26953125" style="6" customWidth="1"/>
    <col min="11" max="17" width="8.81640625" style="6"/>
    <col min="18" max="18" width="5.81640625" style="6" customWidth="1"/>
    <col min="19" max="19" width="5.453125" style="6" customWidth="1"/>
    <col min="20" max="20" width="8.26953125" style="6" customWidth="1"/>
    <col min="21" max="27" width="8.81640625" style="6"/>
    <col min="28" max="28" width="4.7265625" style="6" customWidth="1"/>
    <col min="29" max="16384" width="8.81640625" style="6"/>
  </cols>
  <sheetData>
    <row r="1" spans="1:27" x14ac:dyDescent="0.35">
      <c r="C1" s="2" t="s">
        <v>123</v>
      </c>
      <c r="K1" s="2" t="s">
        <v>115</v>
      </c>
      <c r="U1" s="2" t="s">
        <v>116</v>
      </c>
    </row>
    <row r="2" spans="1:27" s="2" customFormat="1" ht="116" x14ac:dyDescent="0.35">
      <c r="C2" s="2" t="s">
        <v>128</v>
      </c>
      <c r="E2" s="2" t="s">
        <v>157</v>
      </c>
      <c r="G2" s="5"/>
      <c r="J2" s="2" t="s">
        <v>180</v>
      </c>
      <c r="K2" s="14" t="s">
        <v>181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5</v>
      </c>
      <c r="Q2" s="14" t="s">
        <v>6</v>
      </c>
      <c r="R2" s="14"/>
      <c r="S2" s="14"/>
      <c r="T2" s="2" t="s">
        <v>180</v>
      </c>
      <c r="U2" s="14" t="s">
        <v>0</v>
      </c>
      <c r="V2" s="14" t="s">
        <v>1</v>
      </c>
      <c r="W2" s="14" t="s">
        <v>2</v>
      </c>
      <c r="X2" s="14" t="s">
        <v>3</v>
      </c>
      <c r="Y2" s="14" t="s">
        <v>4</v>
      </c>
      <c r="Z2" s="14" t="s">
        <v>5</v>
      </c>
      <c r="AA2" s="14" t="s">
        <v>6</v>
      </c>
    </row>
    <row r="3" spans="1:27" x14ac:dyDescent="0.35">
      <c r="I3" s="6" t="s">
        <v>112</v>
      </c>
      <c r="J3" s="7">
        <v>6</v>
      </c>
      <c r="K3" s="7">
        <v>6</v>
      </c>
      <c r="L3" s="7">
        <v>6</v>
      </c>
      <c r="M3" s="7">
        <v>6</v>
      </c>
      <c r="N3" s="7">
        <v>6</v>
      </c>
      <c r="O3" s="7">
        <v>6</v>
      </c>
      <c r="P3" s="7">
        <v>6</v>
      </c>
      <c r="Q3" s="7">
        <v>6</v>
      </c>
      <c r="R3" s="7"/>
      <c r="S3" s="7"/>
      <c r="T3" s="7">
        <v>6</v>
      </c>
      <c r="U3" s="7">
        <v>6</v>
      </c>
      <c r="V3" s="7">
        <v>6</v>
      </c>
      <c r="W3" s="7">
        <v>6</v>
      </c>
      <c r="X3" s="7">
        <v>6</v>
      </c>
      <c r="Y3" s="7">
        <v>6</v>
      </c>
      <c r="Z3" s="7">
        <v>6</v>
      </c>
      <c r="AA3" s="7">
        <v>6</v>
      </c>
    </row>
    <row r="4" spans="1:27" x14ac:dyDescent="0.35">
      <c r="I4" s="6" t="s">
        <v>113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/>
      <c r="S4" s="7"/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</row>
    <row r="5" spans="1:27" x14ac:dyDescent="0.35">
      <c r="I5" s="6" t="s">
        <v>114</v>
      </c>
      <c r="J5" s="6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/>
      <c r="S5" s="7"/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</row>
    <row r="6" spans="1:27" x14ac:dyDescent="0.35">
      <c r="I6" s="6" t="s">
        <v>117</v>
      </c>
      <c r="J6" s="7" t="s">
        <v>120</v>
      </c>
      <c r="K6" s="7" t="s">
        <v>120</v>
      </c>
      <c r="L6" s="7" t="s">
        <v>120</v>
      </c>
      <c r="M6" s="7" t="s">
        <v>119</v>
      </c>
      <c r="N6" s="7" t="s">
        <v>121</v>
      </c>
      <c r="O6" s="7" t="s">
        <v>122</v>
      </c>
      <c r="P6" s="7" t="s">
        <v>119</v>
      </c>
      <c r="Q6" s="7" t="s">
        <v>119</v>
      </c>
      <c r="R6" s="7"/>
      <c r="S6" s="7"/>
      <c r="T6" s="7" t="s">
        <v>120</v>
      </c>
      <c r="U6" s="7" t="s">
        <v>120</v>
      </c>
      <c r="V6" s="7" t="s">
        <v>120</v>
      </c>
      <c r="W6" s="7" t="s">
        <v>119</v>
      </c>
      <c r="X6" s="7" t="s">
        <v>121</v>
      </c>
      <c r="Y6" s="7" t="s">
        <v>122</v>
      </c>
      <c r="Z6" s="7" t="s">
        <v>119</v>
      </c>
      <c r="AA6" s="7" t="s">
        <v>119</v>
      </c>
    </row>
    <row r="7" spans="1:27" x14ac:dyDescent="0.35">
      <c r="B7" s="6" t="s">
        <v>128</v>
      </c>
      <c r="C7" s="6" t="s">
        <v>176</v>
      </c>
      <c r="D7" s="6" t="s">
        <v>177</v>
      </c>
      <c r="E7" s="6" t="s">
        <v>178</v>
      </c>
      <c r="F7" s="6" t="s">
        <v>179</v>
      </c>
      <c r="G7" s="9" t="s">
        <v>174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27" x14ac:dyDescent="0.35">
      <c r="A8" s="6" t="s">
        <v>87</v>
      </c>
      <c r="B8" s="6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8">
        <v>0</v>
      </c>
      <c r="H8" s="18"/>
      <c r="I8" s="17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Q8" s="12" t="s">
        <v>118</v>
      </c>
      <c r="R8" s="18"/>
      <c r="S8" s="17"/>
      <c r="T8" s="13" t="str">
        <f t="shared" ref="T8:AA39" si="0">IF(ISNUMBER(J8)=TRUE,T$5*(J8-T$4)/(T$3-T$4)+(1-T$5)*(1-(J8-T$4)/(T$3-T$4)),"..")</f>
        <v>..</v>
      </c>
      <c r="U8" s="13" t="str">
        <f t="shared" si="0"/>
        <v>..</v>
      </c>
      <c r="V8" s="13" t="str">
        <f t="shared" si="0"/>
        <v>..</v>
      </c>
      <c r="W8" s="13" t="str">
        <f t="shared" si="0"/>
        <v>..</v>
      </c>
      <c r="X8" s="13" t="str">
        <f t="shared" si="0"/>
        <v>..</v>
      </c>
      <c r="Y8" s="13" t="str">
        <f t="shared" si="0"/>
        <v>..</v>
      </c>
      <c r="Z8" s="13" t="str">
        <f t="shared" si="0"/>
        <v>..</v>
      </c>
      <c r="AA8" s="13" t="str">
        <f t="shared" si="0"/>
        <v>..</v>
      </c>
    </row>
    <row r="9" spans="1:27" x14ac:dyDescent="0.35">
      <c r="A9" s="6" t="s">
        <v>8</v>
      </c>
      <c r="B9" s="6" t="s">
        <v>7</v>
      </c>
      <c r="C9" s="12" t="s">
        <v>118</v>
      </c>
      <c r="D9" s="12" t="s">
        <v>118</v>
      </c>
      <c r="E9" s="12" t="s">
        <v>118</v>
      </c>
      <c r="F9" s="12" t="s">
        <v>118</v>
      </c>
      <c r="G9" s="18">
        <v>0</v>
      </c>
      <c r="H9" s="18"/>
      <c r="I9" s="17"/>
      <c r="J9" s="12" t="s">
        <v>118</v>
      </c>
      <c r="K9" s="12" t="s">
        <v>118</v>
      </c>
      <c r="L9" s="12" t="s">
        <v>118</v>
      </c>
      <c r="M9" s="12" t="s">
        <v>118</v>
      </c>
      <c r="N9" s="12" t="s">
        <v>118</v>
      </c>
      <c r="O9" s="12" t="s">
        <v>118</v>
      </c>
      <c r="P9" s="12" t="s">
        <v>118</v>
      </c>
      <c r="Q9" s="12" t="s">
        <v>118</v>
      </c>
      <c r="R9" s="18"/>
      <c r="S9" s="17"/>
      <c r="T9" s="13" t="str">
        <f t="shared" si="0"/>
        <v>..</v>
      </c>
      <c r="U9" s="13" t="str">
        <f t="shared" si="0"/>
        <v>..</v>
      </c>
      <c r="V9" s="13" t="str">
        <f t="shared" si="0"/>
        <v>..</v>
      </c>
      <c r="W9" s="13" t="str">
        <f t="shared" si="0"/>
        <v>..</v>
      </c>
      <c r="X9" s="13" t="str">
        <f t="shared" si="0"/>
        <v>..</v>
      </c>
      <c r="Y9" s="13" t="str">
        <f t="shared" si="0"/>
        <v>..</v>
      </c>
      <c r="Z9" s="13" t="str">
        <f t="shared" si="0"/>
        <v>..</v>
      </c>
      <c r="AA9" s="13" t="str">
        <f t="shared" si="0"/>
        <v>..</v>
      </c>
    </row>
    <row r="10" spans="1:27" x14ac:dyDescent="0.35">
      <c r="A10" s="6" t="s">
        <v>10</v>
      </c>
      <c r="B10" s="6" t="s">
        <v>9</v>
      </c>
      <c r="C10" s="12">
        <v>0.61666666666666659</v>
      </c>
      <c r="D10" s="12">
        <v>0.4930553333333334</v>
      </c>
      <c r="E10" s="12">
        <v>0.55000000000000004</v>
      </c>
      <c r="F10" s="12">
        <v>0.6</v>
      </c>
      <c r="G10" s="18">
        <v>1</v>
      </c>
      <c r="H10" s="18"/>
      <c r="I10" s="17"/>
      <c r="J10" s="12">
        <v>3.8125</v>
      </c>
      <c r="K10" s="12">
        <v>3.75</v>
      </c>
      <c r="L10" s="12">
        <v>2.8333300000000001</v>
      </c>
      <c r="M10" s="12">
        <v>3.5</v>
      </c>
      <c r="N10" s="12">
        <v>4</v>
      </c>
      <c r="O10" s="12">
        <v>3.75</v>
      </c>
      <c r="P10" s="12">
        <v>4.25</v>
      </c>
      <c r="Q10" s="12">
        <v>4.5</v>
      </c>
      <c r="R10" s="18"/>
      <c r="S10" s="17"/>
      <c r="T10" s="13">
        <f t="shared" si="0"/>
        <v>0.5625</v>
      </c>
      <c r="U10" s="13">
        <f t="shared" si="0"/>
        <v>0.55000000000000004</v>
      </c>
      <c r="V10" s="13">
        <f t="shared" si="0"/>
        <v>0.36666600000000005</v>
      </c>
      <c r="W10" s="13">
        <f t="shared" si="0"/>
        <v>0.5</v>
      </c>
      <c r="X10" s="13">
        <f t="shared" si="0"/>
        <v>0.6</v>
      </c>
      <c r="Y10" s="13">
        <f t="shared" si="0"/>
        <v>0.55000000000000004</v>
      </c>
      <c r="Z10" s="13">
        <f t="shared" si="0"/>
        <v>0.65</v>
      </c>
      <c r="AA10" s="13">
        <f t="shared" si="0"/>
        <v>0.7</v>
      </c>
    </row>
    <row r="11" spans="1:27" x14ac:dyDescent="0.35">
      <c r="A11" s="6" t="s">
        <v>89</v>
      </c>
      <c r="B11" s="6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8">
        <v>0</v>
      </c>
      <c r="H11" s="18"/>
      <c r="I11" s="17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Q11" s="12" t="s">
        <v>118</v>
      </c>
      <c r="R11" s="18"/>
      <c r="S11" s="17"/>
      <c r="T11" s="13" t="str">
        <f t="shared" si="0"/>
        <v>..</v>
      </c>
      <c r="U11" s="13" t="str">
        <f t="shared" si="0"/>
        <v>..</v>
      </c>
      <c r="V11" s="13" t="str">
        <f t="shared" si="0"/>
        <v>..</v>
      </c>
      <c r="W11" s="13" t="str">
        <f t="shared" si="0"/>
        <v>..</v>
      </c>
      <c r="X11" s="13" t="str">
        <f t="shared" si="0"/>
        <v>..</v>
      </c>
      <c r="Y11" s="13" t="str">
        <f t="shared" si="0"/>
        <v>..</v>
      </c>
      <c r="Z11" s="13" t="str">
        <f t="shared" si="0"/>
        <v>..</v>
      </c>
      <c r="AA11" s="13" t="str">
        <f t="shared" si="0"/>
        <v>..</v>
      </c>
    </row>
    <row r="12" spans="1:27" x14ac:dyDescent="0.35">
      <c r="A12" s="6" t="s">
        <v>12</v>
      </c>
      <c r="B12" s="6" t="s">
        <v>11</v>
      </c>
      <c r="C12" s="12">
        <v>0.625</v>
      </c>
      <c r="D12" s="12">
        <v>0.63750000000000007</v>
      </c>
      <c r="E12" s="12">
        <v>0.67500000000000004</v>
      </c>
      <c r="F12" s="12">
        <v>0.566666</v>
      </c>
      <c r="G12" s="18">
        <v>1</v>
      </c>
      <c r="H12" s="18"/>
      <c r="I12" s="17"/>
      <c r="J12" s="12">
        <v>4.0625</v>
      </c>
      <c r="K12" s="12">
        <v>4.5</v>
      </c>
      <c r="L12" s="12">
        <v>4</v>
      </c>
      <c r="M12" s="12">
        <v>4</v>
      </c>
      <c r="N12" s="12">
        <v>3.8333300000000001</v>
      </c>
      <c r="O12" s="12">
        <v>4.375</v>
      </c>
      <c r="P12" s="12">
        <v>4.375</v>
      </c>
      <c r="Q12" s="12">
        <v>4</v>
      </c>
      <c r="R12" s="18"/>
      <c r="S12" s="17"/>
      <c r="T12" s="13">
        <f t="shared" si="0"/>
        <v>0.61250000000000004</v>
      </c>
      <c r="U12" s="13">
        <f t="shared" si="0"/>
        <v>0.7</v>
      </c>
      <c r="V12" s="13">
        <f t="shared" si="0"/>
        <v>0.6</v>
      </c>
      <c r="W12" s="13">
        <f t="shared" si="0"/>
        <v>0.6</v>
      </c>
      <c r="X12" s="13">
        <f t="shared" si="0"/>
        <v>0.566666</v>
      </c>
      <c r="Y12" s="13">
        <f t="shared" si="0"/>
        <v>0.67500000000000004</v>
      </c>
      <c r="Z12" s="13">
        <f t="shared" si="0"/>
        <v>0.67500000000000004</v>
      </c>
      <c r="AA12" s="13">
        <f t="shared" si="0"/>
        <v>0.6</v>
      </c>
    </row>
    <row r="13" spans="1:27" x14ac:dyDescent="0.35">
      <c r="A13" s="6" t="s">
        <v>14</v>
      </c>
      <c r="B13" s="6" t="s">
        <v>13</v>
      </c>
      <c r="C13" s="12">
        <v>0.46666666666666673</v>
      </c>
      <c r="D13" s="12">
        <v>0.52222200000000008</v>
      </c>
      <c r="E13" s="12">
        <v>0.42499999999999999</v>
      </c>
      <c r="F13" s="12">
        <v>0.3</v>
      </c>
      <c r="G13" s="18">
        <v>1</v>
      </c>
      <c r="H13" s="18"/>
      <c r="I13" s="17"/>
      <c r="J13" s="12">
        <v>4</v>
      </c>
      <c r="K13" s="12">
        <v>3.5</v>
      </c>
      <c r="L13" s="12">
        <v>3.3333300000000001</v>
      </c>
      <c r="M13" s="12">
        <v>2.625</v>
      </c>
      <c r="N13" s="12">
        <v>2.5</v>
      </c>
      <c r="O13" s="12">
        <v>3.125</v>
      </c>
      <c r="P13" s="12">
        <v>3.625</v>
      </c>
      <c r="Q13" s="12">
        <v>3.75</v>
      </c>
      <c r="R13" s="18"/>
      <c r="S13" s="17"/>
      <c r="T13" s="13">
        <f t="shared" si="0"/>
        <v>0.6</v>
      </c>
      <c r="U13" s="13">
        <f t="shared" si="0"/>
        <v>0.5</v>
      </c>
      <c r="V13" s="13">
        <f t="shared" si="0"/>
        <v>0.46666600000000003</v>
      </c>
      <c r="W13" s="13">
        <f t="shared" si="0"/>
        <v>0.32500000000000001</v>
      </c>
      <c r="X13" s="13">
        <f t="shared" si="0"/>
        <v>0.3</v>
      </c>
      <c r="Y13" s="13">
        <f t="shared" si="0"/>
        <v>0.42499999999999999</v>
      </c>
      <c r="Z13" s="13">
        <f t="shared" si="0"/>
        <v>0.52500000000000002</v>
      </c>
      <c r="AA13" s="13">
        <f t="shared" si="0"/>
        <v>0.55000000000000004</v>
      </c>
    </row>
    <row r="14" spans="1:27" x14ac:dyDescent="0.35">
      <c r="A14" s="6" t="s">
        <v>16</v>
      </c>
      <c r="B14" s="6" t="s">
        <v>15</v>
      </c>
      <c r="C14" s="12">
        <v>0.55833333333333324</v>
      </c>
      <c r="D14" s="12">
        <v>0.61111133333333323</v>
      </c>
      <c r="E14" s="12">
        <v>0.42499999999999999</v>
      </c>
      <c r="F14" s="12">
        <v>0.566666</v>
      </c>
      <c r="G14" s="18">
        <v>1</v>
      </c>
      <c r="H14" s="18"/>
      <c r="I14" s="17"/>
      <c r="J14" s="12">
        <v>4.5</v>
      </c>
      <c r="K14" s="12">
        <v>4.5</v>
      </c>
      <c r="L14" s="12">
        <v>3.1666699999999999</v>
      </c>
      <c r="M14" s="12">
        <v>3.5</v>
      </c>
      <c r="N14" s="12">
        <v>3.8333300000000001</v>
      </c>
      <c r="O14" s="12">
        <v>3.125</v>
      </c>
      <c r="P14" s="12">
        <v>3.875</v>
      </c>
      <c r="Q14" s="12">
        <v>4</v>
      </c>
      <c r="R14" s="18"/>
      <c r="S14" s="17"/>
      <c r="T14" s="13">
        <f t="shared" si="0"/>
        <v>0.7</v>
      </c>
      <c r="U14" s="13">
        <f t="shared" si="0"/>
        <v>0.7</v>
      </c>
      <c r="V14" s="13">
        <f t="shared" si="0"/>
        <v>0.433334</v>
      </c>
      <c r="W14" s="13">
        <f t="shared" si="0"/>
        <v>0.5</v>
      </c>
      <c r="X14" s="13">
        <f t="shared" si="0"/>
        <v>0.566666</v>
      </c>
      <c r="Y14" s="13">
        <f t="shared" si="0"/>
        <v>0.42499999999999999</v>
      </c>
      <c r="Z14" s="13">
        <f t="shared" si="0"/>
        <v>0.57499999999999996</v>
      </c>
      <c r="AA14" s="13">
        <f t="shared" si="0"/>
        <v>0.6</v>
      </c>
    </row>
    <row r="15" spans="1:27" x14ac:dyDescent="0.35">
      <c r="A15" s="6" t="s">
        <v>18</v>
      </c>
      <c r="B15" s="6" t="s">
        <v>17</v>
      </c>
      <c r="C15" s="12">
        <v>0.72499999999999998</v>
      </c>
      <c r="D15" s="12">
        <v>0.47638866666666663</v>
      </c>
      <c r="E15" s="12">
        <v>0.8</v>
      </c>
      <c r="F15" s="12">
        <v>0.76666600000000007</v>
      </c>
      <c r="G15" s="18">
        <v>1</v>
      </c>
      <c r="H15" s="18"/>
      <c r="I15" s="17"/>
      <c r="J15" s="12">
        <v>3.5625</v>
      </c>
      <c r="K15" s="12">
        <v>2.75</v>
      </c>
      <c r="L15" s="12">
        <v>3.8333300000000001</v>
      </c>
      <c r="M15" s="12">
        <v>4.75</v>
      </c>
      <c r="N15" s="12">
        <v>4.8333300000000001</v>
      </c>
      <c r="O15" s="12">
        <v>5</v>
      </c>
      <c r="P15" s="12">
        <v>4.625</v>
      </c>
      <c r="Q15" s="12">
        <v>4.5</v>
      </c>
      <c r="R15" s="18"/>
      <c r="S15" s="17"/>
      <c r="T15" s="13">
        <f t="shared" si="0"/>
        <v>0.51249999999999996</v>
      </c>
      <c r="U15" s="13">
        <f t="shared" si="0"/>
        <v>0.35</v>
      </c>
      <c r="V15" s="13">
        <f t="shared" si="0"/>
        <v>0.566666</v>
      </c>
      <c r="W15" s="13">
        <f t="shared" si="0"/>
        <v>0.75</v>
      </c>
      <c r="X15" s="13">
        <f t="shared" si="0"/>
        <v>0.76666600000000007</v>
      </c>
      <c r="Y15" s="13">
        <f t="shared" si="0"/>
        <v>0.8</v>
      </c>
      <c r="Z15" s="13">
        <f t="shared" si="0"/>
        <v>0.72499999999999998</v>
      </c>
      <c r="AA15" s="13">
        <f t="shared" si="0"/>
        <v>0.7</v>
      </c>
    </row>
    <row r="16" spans="1:27" x14ac:dyDescent="0.35">
      <c r="A16" s="6" t="s">
        <v>20</v>
      </c>
      <c r="B16" s="6" t="s">
        <v>19</v>
      </c>
      <c r="C16" s="12">
        <v>0.25</v>
      </c>
      <c r="D16" s="12">
        <v>0.31666666666666665</v>
      </c>
      <c r="E16" s="12">
        <v>0.25</v>
      </c>
      <c r="F16" s="12">
        <v>0.26666600000000001</v>
      </c>
      <c r="G16" s="18">
        <v>1</v>
      </c>
      <c r="H16" s="18" t="s">
        <v>128</v>
      </c>
      <c r="I16" s="17"/>
      <c r="J16" s="12">
        <v>2.75</v>
      </c>
      <c r="K16" s="12">
        <v>3</v>
      </c>
      <c r="L16" s="12">
        <v>2</v>
      </c>
      <c r="M16" s="12">
        <v>1.875</v>
      </c>
      <c r="N16" s="12">
        <v>2.3333300000000001</v>
      </c>
      <c r="O16" s="12">
        <v>2.25</v>
      </c>
      <c r="P16" s="12">
        <v>2.125</v>
      </c>
      <c r="Q16" s="12">
        <v>2.75</v>
      </c>
      <c r="R16" s="18"/>
      <c r="S16" s="17"/>
      <c r="T16" s="13">
        <f t="shared" si="0"/>
        <v>0.35</v>
      </c>
      <c r="U16" s="13">
        <f t="shared" si="0"/>
        <v>0.4</v>
      </c>
      <c r="V16" s="13">
        <f t="shared" si="0"/>
        <v>0.2</v>
      </c>
      <c r="W16" s="13">
        <f t="shared" si="0"/>
        <v>0.17499999999999999</v>
      </c>
      <c r="X16" s="13">
        <f t="shared" si="0"/>
        <v>0.26666600000000001</v>
      </c>
      <c r="Y16" s="13">
        <f t="shared" si="0"/>
        <v>0.25</v>
      </c>
      <c r="Z16" s="13">
        <f t="shared" si="0"/>
        <v>0.22500000000000001</v>
      </c>
      <c r="AA16" s="13">
        <f t="shared" si="0"/>
        <v>0.35</v>
      </c>
    </row>
    <row r="17" spans="1:27" x14ac:dyDescent="0.35">
      <c r="A17" s="6" t="s">
        <v>22</v>
      </c>
      <c r="B17" s="6" t="s">
        <v>21</v>
      </c>
      <c r="C17" s="12">
        <v>0.42499999999999999</v>
      </c>
      <c r="D17" s="12">
        <v>0.44305533333333336</v>
      </c>
      <c r="E17" s="12">
        <v>0.375</v>
      </c>
      <c r="F17" s="12">
        <v>0.36666600000000005</v>
      </c>
      <c r="G17" s="18">
        <v>1</v>
      </c>
      <c r="H17" s="18"/>
      <c r="I17" s="17"/>
      <c r="J17" s="12">
        <v>3.3125</v>
      </c>
      <c r="K17" s="12">
        <v>3.5</v>
      </c>
      <c r="L17" s="12">
        <v>2.8333300000000001</v>
      </c>
      <c r="M17" s="12">
        <v>2.75</v>
      </c>
      <c r="N17" s="12">
        <v>2.8333300000000001</v>
      </c>
      <c r="O17" s="12">
        <v>2.875</v>
      </c>
      <c r="P17" s="12">
        <v>3.125</v>
      </c>
      <c r="Q17" s="12">
        <v>3.5</v>
      </c>
      <c r="R17" s="18"/>
      <c r="S17" s="17"/>
      <c r="T17" s="13">
        <f t="shared" si="0"/>
        <v>0.46250000000000002</v>
      </c>
      <c r="U17" s="13">
        <f t="shared" si="0"/>
        <v>0.5</v>
      </c>
      <c r="V17" s="13">
        <f t="shared" si="0"/>
        <v>0.36666600000000005</v>
      </c>
      <c r="W17" s="13">
        <f t="shared" si="0"/>
        <v>0.35</v>
      </c>
      <c r="X17" s="13">
        <f t="shared" si="0"/>
        <v>0.36666600000000005</v>
      </c>
      <c r="Y17" s="13">
        <f t="shared" si="0"/>
        <v>0.375</v>
      </c>
      <c r="Z17" s="13">
        <f t="shared" si="0"/>
        <v>0.42499999999999999</v>
      </c>
      <c r="AA17" s="13">
        <f t="shared" si="0"/>
        <v>0.5</v>
      </c>
    </row>
    <row r="18" spans="1:27" x14ac:dyDescent="0.35">
      <c r="A18" s="6" t="s">
        <v>24</v>
      </c>
      <c r="B18" s="6" t="s">
        <v>23</v>
      </c>
      <c r="C18" s="12">
        <v>0.26666666666666666</v>
      </c>
      <c r="D18" s="12">
        <v>0.28333333333333327</v>
      </c>
      <c r="E18" s="12">
        <v>0.27500000000000002</v>
      </c>
      <c r="F18" s="12">
        <v>0.13333400000000001</v>
      </c>
      <c r="G18" s="18">
        <v>1</v>
      </c>
      <c r="H18" s="18"/>
      <c r="I18" s="17"/>
      <c r="J18" s="12">
        <v>2.5</v>
      </c>
      <c r="K18" s="12">
        <v>2.75</v>
      </c>
      <c r="L18" s="12">
        <v>2</v>
      </c>
      <c r="M18" s="12">
        <v>2</v>
      </c>
      <c r="N18" s="12">
        <v>1.6666700000000001</v>
      </c>
      <c r="O18" s="12">
        <v>2.375</v>
      </c>
      <c r="P18" s="12">
        <v>2.25</v>
      </c>
      <c r="Q18" s="12">
        <v>2.75</v>
      </c>
      <c r="R18" s="18"/>
      <c r="S18" s="17"/>
      <c r="T18" s="13">
        <f t="shared" si="0"/>
        <v>0.3</v>
      </c>
      <c r="U18" s="13">
        <f t="shared" si="0"/>
        <v>0.35</v>
      </c>
      <c r="V18" s="13">
        <f t="shared" si="0"/>
        <v>0.2</v>
      </c>
      <c r="W18" s="13">
        <f t="shared" si="0"/>
        <v>0.2</v>
      </c>
      <c r="X18" s="13">
        <f t="shared" si="0"/>
        <v>0.13333400000000001</v>
      </c>
      <c r="Y18" s="13">
        <f t="shared" si="0"/>
        <v>0.27500000000000002</v>
      </c>
      <c r="Z18" s="13">
        <f t="shared" si="0"/>
        <v>0.25</v>
      </c>
      <c r="AA18" s="13">
        <f t="shared" si="0"/>
        <v>0.35</v>
      </c>
    </row>
    <row r="19" spans="1:27" x14ac:dyDescent="0.35">
      <c r="A19" s="6" t="s">
        <v>165</v>
      </c>
      <c r="B19" s="6" t="s">
        <v>153</v>
      </c>
      <c r="C19" s="12">
        <v>0.44166666666666665</v>
      </c>
      <c r="D19" s="12">
        <v>0.39444466666666661</v>
      </c>
      <c r="E19" s="12">
        <v>0.4</v>
      </c>
      <c r="F19" s="12">
        <v>0.46666600000000003</v>
      </c>
      <c r="G19" s="18">
        <v>1</v>
      </c>
      <c r="H19" s="18"/>
      <c r="I19" s="17"/>
      <c r="J19" s="12">
        <v>3</v>
      </c>
      <c r="K19" s="12">
        <v>2.75</v>
      </c>
      <c r="L19" s="12">
        <v>3.1666699999999999</v>
      </c>
      <c r="M19" s="12">
        <v>2.5</v>
      </c>
      <c r="N19" s="12">
        <v>3.3333300000000001</v>
      </c>
      <c r="O19" s="12">
        <v>3</v>
      </c>
      <c r="P19" s="12">
        <v>3.375</v>
      </c>
      <c r="Q19" s="12">
        <v>3.75</v>
      </c>
      <c r="R19" s="18"/>
      <c r="S19" s="17"/>
      <c r="T19" s="13">
        <f t="shared" si="0"/>
        <v>0.4</v>
      </c>
      <c r="U19" s="13">
        <f t="shared" si="0"/>
        <v>0.35</v>
      </c>
      <c r="V19" s="13">
        <f t="shared" si="0"/>
        <v>0.433334</v>
      </c>
      <c r="W19" s="13">
        <f t="shared" si="0"/>
        <v>0.3</v>
      </c>
      <c r="X19" s="13">
        <f t="shared" si="0"/>
        <v>0.46666600000000003</v>
      </c>
      <c r="Y19" s="13">
        <f t="shared" si="0"/>
        <v>0.4</v>
      </c>
      <c r="Z19" s="13">
        <f t="shared" si="0"/>
        <v>0.47499999999999998</v>
      </c>
      <c r="AA19" s="13">
        <f t="shared" si="0"/>
        <v>0.55000000000000004</v>
      </c>
    </row>
    <row r="20" spans="1:27" x14ac:dyDescent="0.35">
      <c r="A20" s="6" t="s">
        <v>27</v>
      </c>
      <c r="B20" s="6" t="s">
        <v>154</v>
      </c>
      <c r="C20" s="12">
        <v>0.5083333333333333</v>
      </c>
      <c r="D20" s="12">
        <v>0.43333333333333335</v>
      </c>
      <c r="E20" s="12">
        <v>0.42499999999999999</v>
      </c>
      <c r="F20" s="12">
        <v>0.53333399999999997</v>
      </c>
      <c r="G20" s="18">
        <v>1</v>
      </c>
      <c r="H20" s="18"/>
      <c r="I20" s="17"/>
      <c r="J20" s="12">
        <v>3.75</v>
      </c>
      <c r="K20" s="12">
        <v>3.25</v>
      </c>
      <c r="L20" s="12">
        <v>2.5</v>
      </c>
      <c r="M20" s="12">
        <v>3.375</v>
      </c>
      <c r="N20" s="12">
        <v>3.6666699999999999</v>
      </c>
      <c r="O20" s="12">
        <v>3.125</v>
      </c>
      <c r="P20" s="12">
        <v>3.75</v>
      </c>
      <c r="Q20" s="12">
        <v>3.5</v>
      </c>
      <c r="R20" s="18"/>
      <c r="S20" s="17"/>
      <c r="T20" s="13">
        <f t="shared" si="0"/>
        <v>0.55000000000000004</v>
      </c>
      <c r="U20" s="13">
        <f t="shared" si="0"/>
        <v>0.45</v>
      </c>
      <c r="V20" s="13">
        <f t="shared" si="0"/>
        <v>0.3</v>
      </c>
      <c r="W20" s="13">
        <f t="shared" si="0"/>
        <v>0.47499999999999998</v>
      </c>
      <c r="X20" s="13">
        <f t="shared" si="0"/>
        <v>0.53333399999999997</v>
      </c>
      <c r="Y20" s="13">
        <f t="shared" si="0"/>
        <v>0.42499999999999999</v>
      </c>
      <c r="Z20" s="13">
        <f t="shared" si="0"/>
        <v>0.55000000000000004</v>
      </c>
      <c r="AA20" s="13">
        <f t="shared" si="0"/>
        <v>0.5</v>
      </c>
    </row>
    <row r="21" spans="1:27" x14ac:dyDescent="0.35">
      <c r="A21" s="6" t="s">
        <v>29</v>
      </c>
      <c r="B21" s="6" t="s">
        <v>155</v>
      </c>
      <c r="C21" s="12">
        <v>0.51666666666666672</v>
      </c>
      <c r="D21" s="12">
        <v>0.53888866666666668</v>
      </c>
      <c r="E21" s="12">
        <v>0.47499999999999998</v>
      </c>
      <c r="F21" s="12">
        <v>0.4</v>
      </c>
      <c r="G21" s="18">
        <v>1</v>
      </c>
      <c r="H21" s="18"/>
      <c r="I21" s="17"/>
      <c r="J21" s="12">
        <v>3.75</v>
      </c>
      <c r="K21" s="12">
        <v>3.5</v>
      </c>
      <c r="L21" s="12">
        <v>3.8333300000000001</v>
      </c>
      <c r="M21" s="12">
        <v>3.25</v>
      </c>
      <c r="N21" s="12">
        <v>3</v>
      </c>
      <c r="O21" s="12">
        <v>3.375</v>
      </c>
      <c r="P21" s="12">
        <v>3.75</v>
      </c>
      <c r="Q21" s="12">
        <v>3.75</v>
      </c>
      <c r="R21" s="18"/>
      <c r="S21" s="17"/>
      <c r="T21" s="13">
        <f t="shared" si="0"/>
        <v>0.55000000000000004</v>
      </c>
      <c r="U21" s="13">
        <f t="shared" si="0"/>
        <v>0.5</v>
      </c>
      <c r="V21" s="13">
        <f t="shared" si="0"/>
        <v>0.566666</v>
      </c>
      <c r="W21" s="13">
        <f t="shared" si="0"/>
        <v>0.45</v>
      </c>
      <c r="X21" s="13">
        <f t="shared" si="0"/>
        <v>0.4</v>
      </c>
      <c r="Y21" s="13">
        <f t="shared" si="0"/>
        <v>0.47499999999999998</v>
      </c>
      <c r="Z21" s="13">
        <f t="shared" si="0"/>
        <v>0.55000000000000004</v>
      </c>
      <c r="AA21" s="13">
        <f t="shared" si="0"/>
        <v>0.55000000000000004</v>
      </c>
    </row>
    <row r="22" spans="1:27" x14ac:dyDescent="0.35">
      <c r="A22" s="6" t="s">
        <v>31</v>
      </c>
      <c r="B22" s="6" t="s">
        <v>30</v>
      </c>
      <c r="C22" s="12">
        <v>0.47500000000000003</v>
      </c>
      <c r="D22" s="12">
        <v>0.47083333333333338</v>
      </c>
      <c r="E22" s="12">
        <v>0.42499999999999999</v>
      </c>
      <c r="F22" s="12">
        <v>0.33333399999999996</v>
      </c>
      <c r="G22" s="18">
        <v>1</v>
      </c>
      <c r="H22" s="18"/>
      <c r="I22" s="17"/>
      <c r="J22" s="12">
        <v>4.0625</v>
      </c>
      <c r="K22" s="12">
        <v>3</v>
      </c>
      <c r="L22" s="12">
        <v>3</v>
      </c>
      <c r="M22" s="12">
        <v>3.125</v>
      </c>
      <c r="N22" s="12">
        <v>2.6666699999999999</v>
      </c>
      <c r="O22" s="12">
        <v>3.125</v>
      </c>
      <c r="P22" s="12">
        <v>3.25</v>
      </c>
      <c r="Q22" s="12">
        <v>3.75</v>
      </c>
      <c r="R22" s="18"/>
      <c r="S22" s="17"/>
      <c r="T22" s="13">
        <f t="shared" si="0"/>
        <v>0.61250000000000004</v>
      </c>
      <c r="U22" s="13">
        <f t="shared" si="0"/>
        <v>0.4</v>
      </c>
      <c r="V22" s="13">
        <f t="shared" si="0"/>
        <v>0.4</v>
      </c>
      <c r="W22" s="13">
        <f t="shared" si="0"/>
        <v>0.42499999999999999</v>
      </c>
      <c r="X22" s="13">
        <f t="shared" si="0"/>
        <v>0.33333399999999996</v>
      </c>
      <c r="Y22" s="13">
        <f t="shared" si="0"/>
        <v>0.42499999999999999</v>
      </c>
      <c r="Z22" s="13">
        <f t="shared" si="0"/>
        <v>0.45</v>
      </c>
      <c r="AA22" s="13">
        <f t="shared" si="0"/>
        <v>0.55000000000000004</v>
      </c>
    </row>
    <row r="23" spans="1:27" x14ac:dyDescent="0.35">
      <c r="A23" s="6" t="s">
        <v>91</v>
      </c>
      <c r="B23" s="6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8">
        <v>0</v>
      </c>
      <c r="H23" s="18"/>
      <c r="I23" s="17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Q23" s="12" t="s">
        <v>118</v>
      </c>
      <c r="R23" s="18"/>
      <c r="S23" s="17"/>
      <c r="T23" s="13" t="str">
        <f t="shared" si="0"/>
        <v>..</v>
      </c>
      <c r="U23" s="13" t="str">
        <f t="shared" si="0"/>
        <v>..</v>
      </c>
      <c r="V23" s="13" t="str">
        <f t="shared" si="0"/>
        <v>..</v>
      </c>
      <c r="W23" s="13" t="str">
        <f t="shared" si="0"/>
        <v>..</v>
      </c>
      <c r="X23" s="13" t="str">
        <f t="shared" si="0"/>
        <v>..</v>
      </c>
      <c r="Y23" s="13" t="str">
        <f t="shared" si="0"/>
        <v>..</v>
      </c>
      <c r="Z23" s="13" t="str">
        <f t="shared" si="0"/>
        <v>..</v>
      </c>
      <c r="AA23" s="13" t="str">
        <f t="shared" si="0"/>
        <v>..</v>
      </c>
    </row>
    <row r="24" spans="1:27" x14ac:dyDescent="0.35">
      <c r="A24" s="6" t="s">
        <v>93</v>
      </c>
      <c r="B24" s="6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8">
        <v>0</v>
      </c>
      <c r="H24" s="18"/>
      <c r="I24" s="17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Q24" s="12" t="s">
        <v>118</v>
      </c>
      <c r="R24" s="18"/>
      <c r="S24" s="17"/>
      <c r="T24" s="13" t="str">
        <f t="shared" si="0"/>
        <v>..</v>
      </c>
      <c r="U24" s="13" t="str">
        <f t="shared" si="0"/>
        <v>..</v>
      </c>
      <c r="V24" s="13" t="str">
        <f t="shared" si="0"/>
        <v>..</v>
      </c>
      <c r="W24" s="13" t="str">
        <f t="shared" si="0"/>
        <v>..</v>
      </c>
      <c r="X24" s="13" t="str">
        <f t="shared" si="0"/>
        <v>..</v>
      </c>
      <c r="Y24" s="13" t="str">
        <f t="shared" si="0"/>
        <v>..</v>
      </c>
      <c r="Z24" s="13" t="str">
        <f t="shared" si="0"/>
        <v>..</v>
      </c>
      <c r="AA24" s="13" t="str">
        <f t="shared" si="0"/>
        <v>..</v>
      </c>
    </row>
    <row r="25" spans="1:27" x14ac:dyDescent="0.35">
      <c r="A25" s="6" t="s">
        <v>33</v>
      </c>
      <c r="B25" s="6" t="s">
        <v>32</v>
      </c>
      <c r="C25" s="12">
        <v>0.22500000000000001</v>
      </c>
      <c r="D25" s="12">
        <v>0.22083333333333335</v>
      </c>
      <c r="E25" s="12">
        <v>0.2</v>
      </c>
      <c r="F25" s="12">
        <v>6.6665999999999975E-2</v>
      </c>
      <c r="G25" s="18">
        <v>1</v>
      </c>
      <c r="H25" s="18"/>
      <c r="I25" s="17"/>
      <c r="J25" s="12">
        <v>2.3125</v>
      </c>
      <c r="K25" s="12">
        <v>2</v>
      </c>
      <c r="L25" s="12">
        <v>2</v>
      </c>
      <c r="M25" s="12">
        <v>2.25</v>
      </c>
      <c r="N25" s="12">
        <v>1.3333299999999999</v>
      </c>
      <c r="O25" s="12">
        <v>2</v>
      </c>
      <c r="P25" s="12">
        <v>1.875</v>
      </c>
      <c r="Q25" s="12">
        <v>2.25</v>
      </c>
      <c r="R25" s="18"/>
      <c r="S25" s="17"/>
      <c r="T25" s="13">
        <f t="shared" si="0"/>
        <v>0.26250000000000001</v>
      </c>
      <c r="U25" s="13">
        <f t="shared" si="0"/>
        <v>0.2</v>
      </c>
      <c r="V25" s="13">
        <f t="shared" si="0"/>
        <v>0.2</v>
      </c>
      <c r="W25" s="13">
        <f t="shared" si="0"/>
        <v>0.25</v>
      </c>
      <c r="X25" s="13">
        <f t="shared" si="0"/>
        <v>6.6665999999999975E-2</v>
      </c>
      <c r="Y25" s="13">
        <f t="shared" si="0"/>
        <v>0.2</v>
      </c>
      <c r="Z25" s="13">
        <f t="shared" si="0"/>
        <v>0.17499999999999999</v>
      </c>
      <c r="AA25" s="13">
        <f t="shared" si="0"/>
        <v>0.25</v>
      </c>
    </row>
    <row r="26" spans="1:27" x14ac:dyDescent="0.35">
      <c r="A26" s="6" t="s">
        <v>35</v>
      </c>
      <c r="B26" s="6" t="s">
        <v>34</v>
      </c>
      <c r="C26" s="12">
        <v>0.65833333333333333</v>
      </c>
      <c r="D26" s="12">
        <v>0.46944466666666668</v>
      </c>
      <c r="E26" s="12">
        <v>0.52500000000000002</v>
      </c>
      <c r="F26" s="12">
        <v>0.53333399999999997</v>
      </c>
      <c r="G26" s="18">
        <v>1</v>
      </c>
      <c r="H26" s="18"/>
      <c r="I26" s="17"/>
      <c r="J26" s="12">
        <v>3.875</v>
      </c>
      <c r="K26" s="12">
        <v>2.5</v>
      </c>
      <c r="L26" s="12">
        <v>3.6666699999999999</v>
      </c>
      <c r="M26" s="12">
        <v>3.75</v>
      </c>
      <c r="N26" s="12">
        <v>3.6666699999999999</v>
      </c>
      <c r="O26" s="12">
        <v>3.625</v>
      </c>
      <c r="P26" s="12">
        <v>4.625</v>
      </c>
      <c r="Q26" s="12">
        <v>4.5</v>
      </c>
      <c r="R26" s="18"/>
      <c r="S26" s="17"/>
      <c r="T26" s="13">
        <f t="shared" si="0"/>
        <v>0.57499999999999996</v>
      </c>
      <c r="U26" s="13">
        <f t="shared" si="0"/>
        <v>0.3</v>
      </c>
      <c r="V26" s="13">
        <f t="shared" si="0"/>
        <v>0.53333399999999997</v>
      </c>
      <c r="W26" s="13">
        <f t="shared" si="0"/>
        <v>0.55000000000000004</v>
      </c>
      <c r="X26" s="13">
        <f t="shared" si="0"/>
        <v>0.53333399999999997</v>
      </c>
      <c r="Y26" s="13">
        <f t="shared" si="0"/>
        <v>0.52500000000000002</v>
      </c>
      <c r="Z26" s="13">
        <f t="shared" si="0"/>
        <v>0.72499999999999998</v>
      </c>
      <c r="AA26" s="13">
        <f t="shared" si="0"/>
        <v>0.7</v>
      </c>
    </row>
    <row r="27" spans="1:27" x14ac:dyDescent="0.35">
      <c r="A27" s="6" t="s">
        <v>95</v>
      </c>
      <c r="B27" s="6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8">
        <v>0</v>
      </c>
      <c r="H27" s="18"/>
      <c r="I27" s="17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Q27" s="12" t="s">
        <v>118</v>
      </c>
      <c r="R27" s="18"/>
      <c r="S27" s="17"/>
      <c r="T27" s="13" t="str">
        <f t="shared" si="0"/>
        <v>..</v>
      </c>
      <c r="U27" s="13" t="str">
        <f t="shared" si="0"/>
        <v>..</v>
      </c>
      <c r="V27" s="13" t="str">
        <f t="shared" si="0"/>
        <v>..</v>
      </c>
      <c r="W27" s="13" t="str">
        <f t="shared" si="0"/>
        <v>..</v>
      </c>
      <c r="X27" s="13" t="str">
        <f t="shared" si="0"/>
        <v>..</v>
      </c>
      <c r="Y27" s="13" t="str">
        <f t="shared" si="0"/>
        <v>..</v>
      </c>
      <c r="Z27" s="13" t="str">
        <f t="shared" si="0"/>
        <v>..</v>
      </c>
      <c r="AA27" s="13" t="str">
        <f t="shared" si="0"/>
        <v>..</v>
      </c>
    </row>
    <row r="28" spans="1:27" x14ac:dyDescent="0.35">
      <c r="A28" s="6" t="s">
        <v>37</v>
      </c>
      <c r="B28" s="6" t="s">
        <v>36</v>
      </c>
      <c r="C28" s="12">
        <v>0.45833333333333331</v>
      </c>
      <c r="D28" s="12">
        <v>0.47916666666666669</v>
      </c>
      <c r="E28" s="12">
        <v>0.4</v>
      </c>
      <c r="F28" s="12">
        <v>0.16666599999999998</v>
      </c>
      <c r="G28" s="18">
        <v>1</v>
      </c>
      <c r="H28" s="18"/>
      <c r="I28" s="17"/>
      <c r="J28" s="12">
        <v>3.9375</v>
      </c>
      <c r="K28" s="12">
        <v>3.25</v>
      </c>
      <c r="L28" s="12">
        <v>3</v>
      </c>
      <c r="M28" s="12">
        <v>3</v>
      </c>
      <c r="N28" s="12">
        <v>1.8333299999999999</v>
      </c>
      <c r="O28" s="12">
        <v>3</v>
      </c>
      <c r="P28" s="12">
        <v>3.375</v>
      </c>
      <c r="Q28" s="12">
        <v>3.5</v>
      </c>
      <c r="R28" s="18"/>
      <c r="S28" s="17"/>
      <c r="T28" s="13">
        <f t="shared" si="0"/>
        <v>0.58750000000000002</v>
      </c>
      <c r="U28" s="13">
        <f t="shared" si="0"/>
        <v>0.45</v>
      </c>
      <c r="V28" s="13">
        <f t="shared" si="0"/>
        <v>0.4</v>
      </c>
      <c r="W28" s="13">
        <f t="shared" si="0"/>
        <v>0.4</v>
      </c>
      <c r="X28" s="13">
        <f t="shared" si="0"/>
        <v>0.16666599999999998</v>
      </c>
      <c r="Y28" s="13">
        <f t="shared" si="0"/>
        <v>0.4</v>
      </c>
      <c r="Z28" s="13">
        <f t="shared" si="0"/>
        <v>0.47499999999999998</v>
      </c>
      <c r="AA28" s="13">
        <f t="shared" si="0"/>
        <v>0.5</v>
      </c>
    </row>
    <row r="29" spans="1:27" x14ac:dyDescent="0.35">
      <c r="A29" s="6" t="s">
        <v>39</v>
      </c>
      <c r="B29" s="6" t="s">
        <v>38</v>
      </c>
      <c r="C29" s="12">
        <v>0.6333333333333333</v>
      </c>
      <c r="D29" s="12">
        <v>0.61666666666666659</v>
      </c>
      <c r="E29" s="12">
        <v>0.7</v>
      </c>
      <c r="F29" s="12">
        <v>0.7</v>
      </c>
      <c r="G29" s="18">
        <v>1</v>
      </c>
      <c r="H29" s="18"/>
      <c r="I29" s="17"/>
      <c r="J29" s="12">
        <v>4</v>
      </c>
      <c r="K29" s="12">
        <v>3.75</v>
      </c>
      <c r="L29" s="12">
        <v>4.5</v>
      </c>
      <c r="M29" s="12">
        <v>3.875</v>
      </c>
      <c r="N29" s="12">
        <v>4.5</v>
      </c>
      <c r="O29" s="12">
        <v>4.5</v>
      </c>
      <c r="P29" s="12">
        <v>4.375</v>
      </c>
      <c r="Q29" s="12">
        <v>4.25</v>
      </c>
      <c r="R29" s="18"/>
      <c r="S29" s="17"/>
      <c r="T29" s="13">
        <f t="shared" si="0"/>
        <v>0.6</v>
      </c>
      <c r="U29" s="13">
        <f t="shared" si="0"/>
        <v>0.55000000000000004</v>
      </c>
      <c r="V29" s="13">
        <f t="shared" si="0"/>
        <v>0.7</v>
      </c>
      <c r="W29" s="13">
        <f t="shared" si="0"/>
        <v>0.57499999999999996</v>
      </c>
      <c r="X29" s="13">
        <f t="shared" si="0"/>
        <v>0.7</v>
      </c>
      <c r="Y29" s="13">
        <f t="shared" si="0"/>
        <v>0.7</v>
      </c>
      <c r="Z29" s="13">
        <f t="shared" si="0"/>
        <v>0.67500000000000004</v>
      </c>
      <c r="AA29" s="13">
        <f t="shared" si="0"/>
        <v>0.65</v>
      </c>
    </row>
    <row r="30" spans="1:27" x14ac:dyDescent="0.35">
      <c r="A30" s="6" t="s">
        <v>41</v>
      </c>
      <c r="B30" s="6" t="s">
        <v>40</v>
      </c>
      <c r="C30" s="12">
        <v>0.48333333333333339</v>
      </c>
      <c r="D30" s="12">
        <v>0.54027799999999992</v>
      </c>
      <c r="E30" s="12">
        <v>0.4</v>
      </c>
      <c r="F30" s="12">
        <v>0.4</v>
      </c>
      <c r="G30" s="18">
        <v>1</v>
      </c>
      <c r="H30" s="18"/>
      <c r="I30" s="17"/>
      <c r="J30" s="12">
        <v>3.9375</v>
      </c>
      <c r="K30" s="12">
        <v>4</v>
      </c>
      <c r="L30" s="12">
        <v>3.1666699999999999</v>
      </c>
      <c r="M30" s="12">
        <v>2.625</v>
      </c>
      <c r="N30" s="12">
        <v>3</v>
      </c>
      <c r="O30" s="12">
        <v>3</v>
      </c>
      <c r="P30" s="12">
        <v>3.625</v>
      </c>
      <c r="Q30" s="12">
        <v>4</v>
      </c>
      <c r="R30" s="18"/>
      <c r="S30" s="17"/>
      <c r="T30" s="13">
        <f t="shared" si="0"/>
        <v>0.58750000000000002</v>
      </c>
      <c r="U30" s="13">
        <f t="shared" si="0"/>
        <v>0.6</v>
      </c>
      <c r="V30" s="13">
        <f t="shared" si="0"/>
        <v>0.433334</v>
      </c>
      <c r="W30" s="13">
        <f t="shared" si="0"/>
        <v>0.32500000000000001</v>
      </c>
      <c r="X30" s="13">
        <f t="shared" si="0"/>
        <v>0.4</v>
      </c>
      <c r="Y30" s="13">
        <f t="shared" si="0"/>
        <v>0.4</v>
      </c>
      <c r="Z30" s="13">
        <f t="shared" si="0"/>
        <v>0.52500000000000002</v>
      </c>
      <c r="AA30" s="13">
        <f t="shared" si="0"/>
        <v>0.6</v>
      </c>
    </row>
    <row r="31" spans="1:27" x14ac:dyDescent="0.35">
      <c r="A31" s="6" t="s">
        <v>43</v>
      </c>
      <c r="B31" s="6" t="s">
        <v>156</v>
      </c>
      <c r="C31" s="12">
        <v>0.27499999999999997</v>
      </c>
      <c r="D31" s="12">
        <v>0.35000000000000003</v>
      </c>
      <c r="E31" s="12">
        <v>0.3</v>
      </c>
      <c r="F31" s="12">
        <v>0.23333399999999999</v>
      </c>
      <c r="G31" s="18">
        <v>1</v>
      </c>
      <c r="H31" s="18"/>
      <c r="I31" s="17"/>
      <c r="J31" s="12">
        <v>3</v>
      </c>
      <c r="K31" s="12">
        <v>2.75</v>
      </c>
      <c r="L31" s="12">
        <v>2.5</v>
      </c>
      <c r="M31" s="12">
        <v>2.125</v>
      </c>
      <c r="N31" s="12">
        <v>2.1666699999999999</v>
      </c>
      <c r="O31" s="12">
        <v>2.5</v>
      </c>
      <c r="P31" s="12">
        <v>2.25</v>
      </c>
      <c r="Q31" s="12">
        <v>2.75</v>
      </c>
      <c r="R31" s="18"/>
      <c r="S31" s="17"/>
      <c r="T31" s="13">
        <f t="shared" si="0"/>
        <v>0.4</v>
      </c>
      <c r="U31" s="13">
        <f t="shared" si="0"/>
        <v>0.35</v>
      </c>
      <c r="V31" s="13">
        <f t="shared" si="0"/>
        <v>0.3</v>
      </c>
      <c r="W31" s="13">
        <f t="shared" si="0"/>
        <v>0.22500000000000001</v>
      </c>
      <c r="X31" s="13">
        <f t="shared" si="0"/>
        <v>0.23333399999999999</v>
      </c>
      <c r="Y31" s="13">
        <f t="shared" si="0"/>
        <v>0.3</v>
      </c>
      <c r="Z31" s="13">
        <f t="shared" si="0"/>
        <v>0.25</v>
      </c>
      <c r="AA31" s="13">
        <f t="shared" si="0"/>
        <v>0.35</v>
      </c>
    </row>
    <row r="32" spans="1:27" x14ac:dyDescent="0.35">
      <c r="A32" s="6" t="s">
        <v>45</v>
      </c>
      <c r="B32" s="6" t="s">
        <v>44</v>
      </c>
      <c r="C32" s="12">
        <v>0.6333333333333333</v>
      </c>
      <c r="D32" s="12">
        <v>0.6166666666666667</v>
      </c>
      <c r="E32" s="12">
        <v>0.52500000000000002</v>
      </c>
      <c r="F32" s="12">
        <v>0.433334</v>
      </c>
      <c r="G32" s="18">
        <v>1</v>
      </c>
      <c r="H32" s="18"/>
      <c r="I32" s="17"/>
      <c r="J32" s="12">
        <v>4.5</v>
      </c>
      <c r="K32" s="12">
        <v>4.25</v>
      </c>
      <c r="L32" s="12">
        <v>3.5</v>
      </c>
      <c r="M32" s="12">
        <v>4</v>
      </c>
      <c r="N32" s="12">
        <v>3.1666699999999999</v>
      </c>
      <c r="O32" s="12">
        <v>3.625</v>
      </c>
      <c r="P32" s="12">
        <v>4</v>
      </c>
      <c r="Q32" s="12">
        <v>4.5</v>
      </c>
      <c r="R32" s="18"/>
      <c r="S32" s="17"/>
      <c r="T32" s="13">
        <f t="shared" si="0"/>
        <v>0.7</v>
      </c>
      <c r="U32" s="13">
        <f t="shared" si="0"/>
        <v>0.65</v>
      </c>
      <c r="V32" s="13">
        <f t="shared" si="0"/>
        <v>0.5</v>
      </c>
      <c r="W32" s="13">
        <f t="shared" si="0"/>
        <v>0.6</v>
      </c>
      <c r="X32" s="13">
        <f t="shared" si="0"/>
        <v>0.433334</v>
      </c>
      <c r="Y32" s="13">
        <f t="shared" si="0"/>
        <v>0.52500000000000002</v>
      </c>
      <c r="Z32" s="13">
        <f t="shared" si="0"/>
        <v>0.6</v>
      </c>
      <c r="AA32" s="13">
        <f t="shared" si="0"/>
        <v>0.7</v>
      </c>
    </row>
    <row r="33" spans="1:27" x14ac:dyDescent="0.35">
      <c r="A33" s="6" t="s">
        <v>47</v>
      </c>
      <c r="B33" s="6" t="s">
        <v>46</v>
      </c>
      <c r="C33" s="12">
        <v>0.54999999999999993</v>
      </c>
      <c r="D33" s="12">
        <v>0.53194466666666662</v>
      </c>
      <c r="E33" s="12">
        <v>0.47499999999999998</v>
      </c>
      <c r="F33" s="12">
        <v>0.53333399999999997</v>
      </c>
      <c r="G33" s="18">
        <v>1</v>
      </c>
      <c r="H33" s="18"/>
      <c r="I33" s="17"/>
      <c r="J33" s="12">
        <v>3.5625</v>
      </c>
      <c r="K33" s="12">
        <v>3.75</v>
      </c>
      <c r="L33" s="12">
        <v>3.6666699999999999</v>
      </c>
      <c r="M33" s="12">
        <v>3.625</v>
      </c>
      <c r="N33" s="12">
        <v>3.6666699999999999</v>
      </c>
      <c r="O33" s="12">
        <v>3.375</v>
      </c>
      <c r="P33" s="12">
        <v>3.625</v>
      </c>
      <c r="Q33" s="12">
        <v>4</v>
      </c>
      <c r="R33" s="18"/>
      <c r="S33" s="17"/>
      <c r="T33" s="13">
        <f t="shared" si="0"/>
        <v>0.51249999999999996</v>
      </c>
      <c r="U33" s="13">
        <f t="shared" si="0"/>
        <v>0.55000000000000004</v>
      </c>
      <c r="V33" s="13">
        <f t="shared" si="0"/>
        <v>0.53333399999999997</v>
      </c>
      <c r="W33" s="13">
        <f t="shared" si="0"/>
        <v>0.52500000000000002</v>
      </c>
      <c r="X33" s="13">
        <f t="shared" si="0"/>
        <v>0.53333399999999997</v>
      </c>
      <c r="Y33" s="13">
        <f t="shared" si="0"/>
        <v>0.47499999999999998</v>
      </c>
      <c r="Z33" s="13">
        <f t="shared" si="0"/>
        <v>0.52500000000000002</v>
      </c>
      <c r="AA33" s="13">
        <f t="shared" si="0"/>
        <v>0.6</v>
      </c>
    </row>
    <row r="34" spans="1:27" x14ac:dyDescent="0.35">
      <c r="A34" s="6" t="s">
        <v>49</v>
      </c>
      <c r="B34" s="6" t="s">
        <v>48</v>
      </c>
      <c r="C34" s="12">
        <v>0.5</v>
      </c>
      <c r="D34" s="12">
        <v>0.4388886666666667</v>
      </c>
      <c r="E34" s="12">
        <v>0.45</v>
      </c>
      <c r="F34" s="12">
        <v>0.566666</v>
      </c>
      <c r="G34" s="18">
        <v>1</v>
      </c>
      <c r="H34" s="18"/>
      <c r="I34" s="17"/>
      <c r="J34" s="12">
        <v>3.25</v>
      </c>
      <c r="K34" s="12">
        <v>3</v>
      </c>
      <c r="L34" s="12">
        <v>3.3333300000000001</v>
      </c>
      <c r="M34" s="12">
        <v>2.875</v>
      </c>
      <c r="N34" s="12">
        <v>3.8333300000000001</v>
      </c>
      <c r="O34" s="12">
        <v>3.25</v>
      </c>
      <c r="P34" s="12">
        <v>3.625</v>
      </c>
      <c r="Q34" s="12">
        <v>4</v>
      </c>
      <c r="R34" s="18"/>
      <c r="S34" s="17"/>
      <c r="T34" s="13">
        <f t="shared" si="0"/>
        <v>0.45</v>
      </c>
      <c r="U34" s="13">
        <f t="shared" si="0"/>
        <v>0.4</v>
      </c>
      <c r="V34" s="13">
        <f t="shared" si="0"/>
        <v>0.46666600000000003</v>
      </c>
      <c r="W34" s="13">
        <f t="shared" si="0"/>
        <v>0.375</v>
      </c>
      <c r="X34" s="13">
        <f t="shared" si="0"/>
        <v>0.566666</v>
      </c>
      <c r="Y34" s="13">
        <f t="shared" si="0"/>
        <v>0.45</v>
      </c>
      <c r="Z34" s="13">
        <f t="shared" si="0"/>
        <v>0.52500000000000002</v>
      </c>
      <c r="AA34" s="13">
        <f t="shared" si="0"/>
        <v>0.6</v>
      </c>
    </row>
    <row r="35" spans="1:27" x14ac:dyDescent="0.35">
      <c r="A35" s="6" t="s">
        <v>97</v>
      </c>
      <c r="B35" s="6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8">
        <v>0</v>
      </c>
      <c r="H35" s="18"/>
      <c r="I35" s="17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Q35" s="12" t="s">
        <v>118</v>
      </c>
      <c r="R35" s="18"/>
      <c r="S35" s="17"/>
      <c r="T35" s="13" t="str">
        <f t="shared" si="0"/>
        <v>..</v>
      </c>
      <c r="U35" s="13" t="str">
        <f t="shared" si="0"/>
        <v>..</v>
      </c>
      <c r="V35" s="13" t="str">
        <f t="shared" si="0"/>
        <v>..</v>
      </c>
      <c r="W35" s="13" t="str">
        <f t="shared" si="0"/>
        <v>..</v>
      </c>
      <c r="X35" s="13" t="str">
        <f t="shared" si="0"/>
        <v>..</v>
      </c>
      <c r="Y35" s="13" t="str">
        <f t="shared" si="0"/>
        <v>..</v>
      </c>
      <c r="Z35" s="13" t="str">
        <f t="shared" si="0"/>
        <v>..</v>
      </c>
      <c r="AA35" s="13" t="str">
        <f t="shared" si="0"/>
        <v>..</v>
      </c>
    </row>
    <row r="36" spans="1:27" x14ac:dyDescent="0.35">
      <c r="A36" s="6" t="s">
        <v>51</v>
      </c>
      <c r="B36" s="6" t="s">
        <v>50</v>
      </c>
      <c r="C36" s="12">
        <v>0.39999999999999997</v>
      </c>
      <c r="D36" s="12">
        <v>0.42638866666666669</v>
      </c>
      <c r="E36" s="12">
        <v>0.32500000000000001</v>
      </c>
      <c r="F36" s="12">
        <v>0.23333399999999999</v>
      </c>
      <c r="G36" s="18">
        <v>1</v>
      </c>
      <c r="H36" s="18"/>
      <c r="I36" s="17"/>
      <c r="J36" s="12">
        <v>3.5625</v>
      </c>
      <c r="K36" s="12">
        <v>2.5</v>
      </c>
      <c r="L36" s="12">
        <v>3.3333300000000001</v>
      </c>
      <c r="M36" s="12">
        <v>2.75</v>
      </c>
      <c r="N36" s="12">
        <v>2.1666699999999999</v>
      </c>
      <c r="O36" s="12">
        <v>2.625</v>
      </c>
      <c r="P36" s="12">
        <v>2.75</v>
      </c>
      <c r="Q36" s="12">
        <v>3.5</v>
      </c>
      <c r="R36" s="18"/>
      <c r="S36" s="17"/>
      <c r="T36" s="13">
        <f t="shared" si="0"/>
        <v>0.51249999999999996</v>
      </c>
      <c r="U36" s="13">
        <f t="shared" si="0"/>
        <v>0.3</v>
      </c>
      <c r="V36" s="13">
        <f t="shared" si="0"/>
        <v>0.46666600000000003</v>
      </c>
      <c r="W36" s="13">
        <f t="shared" si="0"/>
        <v>0.35</v>
      </c>
      <c r="X36" s="13">
        <f t="shared" si="0"/>
        <v>0.23333399999999999</v>
      </c>
      <c r="Y36" s="13">
        <f t="shared" si="0"/>
        <v>0.32500000000000001</v>
      </c>
      <c r="Z36" s="13">
        <f t="shared" si="0"/>
        <v>0.35</v>
      </c>
      <c r="AA36" s="13">
        <f t="shared" si="0"/>
        <v>0.5</v>
      </c>
    </row>
    <row r="37" spans="1:27" x14ac:dyDescent="0.35">
      <c r="A37" s="6" t="s">
        <v>53</v>
      </c>
      <c r="B37" s="6" t="s">
        <v>52</v>
      </c>
      <c r="C37" s="12">
        <v>0.54999999999999993</v>
      </c>
      <c r="D37" s="12">
        <v>0.377778</v>
      </c>
      <c r="E37" s="12">
        <v>0.5</v>
      </c>
      <c r="F37" s="12">
        <v>0.53333399999999997</v>
      </c>
      <c r="G37" s="18">
        <v>1</v>
      </c>
      <c r="H37" s="18"/>
      <c r="I37" s="17"/>
      <c r="J37" s="12">
        <v>3</v>
      </c>
      <c r="K37" s="12">
        <v>3</v>
      </c>
      <c r="L37" s="12">
        <v>2.6666699999999999</v>
      </c>
      <c r="M37" s="12">
        <v>3.5</v>
      </c>
      <c r="N37" s="12">
        <v>3.6666699999999999</v>
      </c>
      <c r="O37" s="12">
        <v>3.5</v>
      </c>
      <c r="P37" s="12">
        <v>3.75</v>
      </c>
      <c r="Q37" s="12">
        <v>4</v>
      </c>
      <c r="R37" s="18"/>
      <c r="S37" s="17"/>
      <c r="T37" s="13">
        <f t="shared" si="0"/>
        <v>0.4</v>
      </c>
      <c r="U37" s="13">
        <f t="shared" si="0"/>
        <v>0.4</v>
      </c>
      <c r="V37" s="13">
        <f t="shared" si="0"/>
        <v>0.33333399999999996</v>
      </c>
      <c r="W37" s="13">
        <f t="shared" si="0"/>
        <v>0.5</v>
      </c>
      <c r="X37" s="13">
        <f t="shared" si="0"/>
        <v>0.53333399999999997</v>
      </c>
      <c r="Y37" s="13">
        <f t="shared" si="0"/>
        <v>0.5</v>
      </c>
      <c r="Z37" s="13">
        <f t="shared" si="0"/>
        <v>0.55000000000000004</v>
      </c>
      <c r="AA37" s="13">
        <f t="shared" si="0"/>
        <v>0.6</v>
      </c>
    </row>
    <row r="38" spans="1:27" x14ac:dyDescent="0.35">
      <c r="A38" s="6" t="s">
        <v>55</v>
      </c>
      <c r="B38" s="6" t="s">
        <v>54</v>
      </c>
      <c r="C38" s="12">
        <v>0.62499999999999989</v>
      </c>
      <c r="D38" s="12">
        <v>0.52916666666666667</v>
      </c>
      <c r="E38" s="12">
        <v>0.55000000000000004</v>
      </c>
      <c r="F38" s="12">
        <v>0.5</v>
      </c>
      <c r="G38" s="18">
        <v>1</v>
      </c>
      <c r="H38" s="18"/>
      <c r="I38" s="17"/>
      <c r="J38" s="12">
        <v>3.9375</v>
      </c>
      <c r="K38" s="12">
        <v>3.5</v>
      </c>
      <c r="L38" s="12">
        <v>3.5</v>
      </c>
      <c r="M38" s="12">
        <v>4</v>
      </c>
      <c r="N38" s="12">
        <v>3.5</v>
      </c>
      <c r="O38" s="12">
        <v>3.75</v>
      </c>
      <c r="P38" s="12">
        <v>3.875</v>
      </c>
      <c r="Q38" s="12">
        <v>4.5</v>
      </c>
      <c r="R38" s="18"/>
      <c r="S38" s="17"/>
      <c r="T38" s="13">
        <f t="shared" si="0"/>
        <v>0.58750000000000002</v>
      </c>
      <c r="U38" s="13">
        <f t="shared" si="0"/>
        <v>0.5</v>
      </c>
      <c r="V38" s="13">
        <f t="shared" si="0"/>
        <v>0.5</v>
      </c>
      <c r="W38" s="13">
        <f t="shared" si="0"/>
        <v>0.6</v>
      </c>
      <c r="X38" s="13">
        <f t="shared" si="0"/>
        <v>0.5</v>
      </c>
      <c r="Y38" s="13">
        <f t="shared" si="0"/>
        <v>0.55000000000000004</v>
      </c>
      <c r="Z38" s="13">
        <f t="shared" si="0"/>
        <v>0.57499999999999996</v>
      </c>
      <c r="AA38" s="13">
        <f t="shared" si="0"/>
        <v>0.7</v>
      </c>
    </row>
    <row r="39" spans="1:27" x14ac:dyDescent="0.35">
      <c r="A39" s="6" t="s">
        <v>57</v>
      </c>
      <c r="B39" s="6" t="s">
        <v>56</v>
      </c>
      <c r="C39" s="12">
        <v>0.59166666666666667</v>
      </c>
      <c r="D39" s="12">
        <v>0.4319446666666667</v>
      </c>
      <c r="E39" s="12">
        <v>0.47499999999999998</v>
      </c>
      <c r="F39" s="12">
        <v>0.433334</v>
      </c>
      <c r="G39" s="18">
        <v>1</v>
      </c>
      <c r="H39" s="18"/>
      <c r="I39" s="17"/>
      <c r="J39" s="12">
        <v>3.3125</v>
      </c>
      <c r="K39" s="12">
        <v>3</v>
      </c>
      <c r="L39" s="12">
        <v>3.1666699999999999</v>
      </c>
      <c r="M39" s="12">
        <v>3.125</v>
      </c>
      <c r="N39" s="12">
        <v>3.1666699999999999</v>
      </c>
      <c r="O39" s="12">
        <v>3.375</v>
      </c>
      <c r="P39" s="12">
        <v>4</v>
      </c>
      <c r="Q39" s="12">
        <v>4.75</v>
      </c>
      <c r="R39" s="18"/>
      <c r="S39" s="17"/>
      <c r="T39" s="13">
        <f t="shared" si="0"/>
        <v>0.46250000000000002</v>
      </c>
      <c r="U39" s="13">
        <f t="shared" si="0"/>
        <v>0.4</v>
      </c>
      <c r="V39" s="13">
        <f t="shared" si="0"/>
        <v>0.433334</v>
      </c>
      <c r="W39" s="13">
        <f t="shared" si="0"/>
        <v>0.42499999999999999</v>
      </c>
      <c r="X39" s="13">
        <f t="shared" si="0"/>
        <v>0.433334</v>
      </c>
      <c r="Y39" s="13">
        <f t="shared" si="0"/>
        <v>0.47499999999999998</v>
      </c>
      <c r="Z39" s="13">
        <f t="shared" si="0"/>
        <v>0.6</v>
      </c>
      <c r="AA39" s="13">
        <f t="shared" ref="AA39:AA61" si="1">IF(ISNUMBER(Q39)=TRUE,AA$5*(Q39-AA$4)/(AA$3-AA$4)+(1-AA$5)*(1-(Q39-AA$4)/(AA$3-AA$4)),"..")</f>
        <v>0.75</v>
      </c>
    </row>
    <row r="40" spans="1:27" x14ac:dyDescent="0.35">
      <c r="A40" s="6" t="s">
        <v>99</v>
      </c>
      <c r="B40" s="6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8">
        <v>0</v>
      </c>
      <c r="H40" s="18"/>
      <c r="I40" s="17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Q40" s="12" t="s">
        <v>118</v>
      </c>
      <c r="R40" s="18"/>
      <c r="S40" s="17"/>
      <c r="T40" s="13" t="str">
        <f t="shared" ref="T40:Z61" si="2">IF(ISNUMBER(J40)=TRUE,T$5*(J40-T$4)/(T$3-T$4)+(1-T$5)*(1-(J40-T$4)/(T$3-T$4)),"..")</f>
        <v>..</v>
      </c>
      <c r="U40" s="13" t="str">
        <f t="shared" si="2"/>
        <v>..</v>
      </c>
      <c r="V40" s="13" t="str">
        <f t="shared" si="2"/>
        <v>..</v>
      </c>
      <c r="W40" s="13" t="str">
        <f t="shared" si="2"/>
        <v>..</v>
      </c>
      <c r="X40" s="13" t="str">
        <f t="shared" si="2"/>
        <v>..</v>
      </c>
      <c r="Y40" s="13" t="str">
        <f t="shared" si="2"/>
        <v>..</v>
      </c>
      <c r="Z40" s="13" t="str">
        <f t="shared" si="2"/>
        <v>..</v>
      </c>
      <c r="AA40" s="13" t="str">
        <f t="shared" si="1"/>
        <v>..</v>
      </c>
    </row>
    <row r="41" spans="1:27" x14ac:dyDescent="0.35">
      <c r="A41" s="6" t="s">
        <v>101</v>
      </c>
      <c r="B41" s="6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8">
        <v>0</v>
      </c>
      <c r="H41" s="18"/>
      <c r="I41" s="17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Q41" s="12" t="s">
        <v>118</v>
      </c>
      <c r="R41" s="18"/>
      <c r="S41" s="17"/>
      <c r="T41" s="13" t="str">
        <f t="shared" si="2"/>
        <v>..</v>
      </c>
      <c r="U41" s="13" t="str">
        <f t="shared" si="2"/>
        <v>..</v>
      </c>
      <c r="V41" s="13" t="str">
        <f t="shared" si="2"/>
        <v>..</v>
      </c>
      <c r="W41" s="13" t="str">
        <f t="shared" si="2"/>
        <v>..</v>
      </c>
      <c r="X41" s="13" t="str">
        <f t="shared" si="2"/>
        <v>..</v>
      </c>
      <c r="Y41" s="13" t="str">
        <f t="shared" si="2"/>
        <v>..</v>
      </c>
      <c r="Z41" s="13" t="str">
        <f t="shared" si="2"/>
        <v>..</v>
      </c>
      <c r="AA41" s="13" t="str">
        <f t="shared" si="1"/>
        <v>..</v>
      </c>
    </row>
    <row r="42" spans="1:27" x14ac:dyDescent="0.35">
      <c r="A42" s="6" t="s">
        <v>59</v>
      </c>
      <c r="B42" s="6" t="s">
        <v>58</v>
      </c>
      <c r="C42" s="12">
        <v>0.53333333333333333</v>
      </c>
      <c r="D42" s="12">
        <v>0.48333333333333334</v>
      </c>
      <c r="E42" s="12">
        <v>0.375</v>
      </c>
      <c r="F42" s="12">
        <v>0.26666600000000001</v>
      </c>
      <c r="G42" s="18">
        <v>1</v>
      </c>
      <c r="H42" s="18"/>
      <c r="I42" s="17"/>
      <c r="J42" s="12">
        <v>3.25</v>
      </c>
      <c r="K42" s="12">
        <v>3.5</v>
      </c>
      <c r="L42" s="12">
        <v>3.5</v>
      </c>
      <c r="M42" s="12">
        <v>3.375</v>
      </c>
      <c r="N42" s="12">
        <v>2.3333300000000001</v>
      </c>
      <c r="O42" s="12">
        <v>2.875</v>
      </c>
      <c r="P42" s="12">
        <v>3.875</v>
      </c>
      <c r="Q42" s="12">
        <v>3.75</v>
      </c>
      <c r="R42" s="18"/>
      <c r="S42" s="17"/>
      <c r="T42" s="13">
        <f t="shared" si="2"/>
        <v>0.45</v>
      </c>
      <c r="U42" s="13">
        <f t="shared" si="2"/>
        <v>0.5</v>
      </c>
      <c r="V42" s="13">
        <f t="shared" si="2"/>
        <v>0.5</v>
      </c>
      <c r="W42" s="13">
        <f t="shared" si="2"/>
        <v>0.47499999999999998</v>
      </c>
      <c r="X42" s="13">
        <f t="shared" si="2"/>
        <v>0.26666600000000001</v>
      </c>
      <c r="Y42" s="13">
        <f t="shared" si="2"/>
        <v>0.375</v>
      </c>
      <c r="Z42" s="13">
        <f t="shared" si="2"/>
        <v>0.57499999999999996</v>
      </c>
      <c r="AA42" s="13">
        <f t="shared" si="1"/>
        <v>0.55000000000000004</v>
      </c>
    </row>
    <row r="43" spans="1:27" x14ac:dyDescent="0.35">
      <c r="A43" s="6" t="s">
        <v>103</v>
      </c>
      <c r="B43" s="6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8">
        <v>0</v>
      </c>
      <c r="H43" s="18"/>
      <c r="I43" s="17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Q43" s="12" t="s">
        <v>118</v>
      </c>
      <c r="R43" s="18"/>
      <c r="S43" s="17"/>
      <c r="T43" s="13" t="str">
        <f t="shared" si="2"/>
        <v>..</v>
      </c>
      <c r="U43" s="13" t="str">
        <f t="shared" si="2"/>
        <v>..</v>
      </c>
      <c r="V43" s="13" t="str">
        <f t="shared" si="2"/>
        <v>..</v>
      </c>
      <c r="W43" s="13" t="str">
        <f t="shared" si="2"/>
        <v>..</v>
      </c>
      <c r="X43" s="13" t="str">
        <f t="shared" si="2"/>
        <v>..</v>
      </c>
      <c r="Y43" s="13" t="str">
        <f t="shared" si="2"/>
        <v>..</v>
      </c>
      <c r="Z43" s="13" t="str">
        <f t="shared" si="2"/>
        <v>..</v>
      </c>
      <c r="AA43" s="13" t="str">
        <f t="shared" si="1"/>
        <v>..</v>
      </c>
    </row>
    <row r="44" spans="1:27" x14ac:dyDescent="0.35">
      <c r="A44" s="6" t="s">
        <v>61</v>
      </c>
      <c r="B44" s="6" t="s">
        <v>60</v>
      </c>
      <c r="C44" s="12">
        <v>0.58333333333333337</v>
      </c>
      <c r="D44" s="12">
        <v>0.47083333333333338</v>
      </c>
      <c r="E44" s="12">
        <v>0.42499999999999999</v>
      </c>
      <c r="F44" s="12">
        <v>0.6</v>
      </c>
      <c r="G44" s="18">
        <v>1</v>
      </c>
      <c r="H44" s="18"/>
      <c r="I44" s="17"/>
      <c r="J44" s="12">
        <v>3.3125</v>
      </c>
      <c r="K44" s="12">
        <v>3.75</v>
      </c>
      <c r="L44" s="12">
        <v>3</v>
      </c>
      <c r="M44" s="12">
        <v>3.75</v>
      </c>
      <c r="N44" s="12">
        <v>4</v>
      </c>
      <c r="O44" s="12">
        <v>3.125</v>
      </c>
      <c r="P44" s="12">
        <v>4.5</v>
      </c>
      <c r="Q44" s="12">
        <v>3.5</v>
      </c>
      <c r="R44" s="18"/>
      <c r="S44" s="17"/>
      <c r="T44" s="13">
        <f t="shared" si="2"/>
        <v>0.46250000000000002</v>
      </c>
      <c r="U44" s="13">
        <f t="shared" si="2"/>
        <v>0.55000000000000004</v>
      </c>
      <c r="V44" s="13">
        <f t="shared" si="2"/>
        <v>0.4</v>
      </c>
      <c r="W44" s="13">
        <f t="shared" si="2"/>
        <v>0.55000000000000004</v>
      </c>
      <c r="X44" s="13">
        <f t="shared" si="2"/>
        <v>0.6</v>
      </c>
      <c r="Y44" s="13">
        <f t="shared" si="2"/>
        <v>0.42499999999999999</v>
      </c>
      <c r="Z44" s="13">
        <f t="shared" si="2"/>
        <v>0.7</v>
      </c>
      <c r="AA44" s="13">
        <f t="shared" si="1"/>
        <v>0.5</v>
      </c>
    </row>
    <row r="45" spans="1:27" x14ac:dyDescent="0.35">
      <c r="A45" s="6" t="s">
        <v>63</v>
      </c>
      <c r="B45" s="6" t="s">
        <v>62</v>
      </c>
      <c r="C45" s="12">
        <v>0.54166666666666663</v>
      </c>
      <c r="D45" s="12">
        <v>0.51250000000000007</v>
      </c>
      <c r="E45" s="12">
        <v>0.45</v>
      </c>
      <c r="F45" s="12">
        <v>0.433334</v>
      </c>
      <c r="G45" s="18">
        <v>1</v>
      </c>
      <c r="H45" s="18"/>
      <c r="I45" s="17"/>
      <c r="J45" s="12">
        <v>3.6875</v>
      </c>
      <c r="K45" s="12">
        <v>3.5</v>
      </c>
      <c r="L45" s="12">
        <v>3.5</v>
      </c>
      <c r="M45" s="12">
        <v>3.125</v>
      </c>
      <c r="N45" s="12">
        <v>3.1666699999999999</v>
      </c>
      <c r="O45" s="12">
        <v>3.25</v>
      </c>
      <c r="P45" s="12">
        <v>3.75</v>
      </c>
      <c r="Q45" s="12">
        <v>4.25</v>
      </c>
      <c r="R45" s="18"/>
      <c r="S45" s="17"/>
      <c r="T45" s="13">
        <f t="shared" si="2"/>
        <v>0.53749999999999998</v>
      </c>
      <c r="U45" s="13">
        <f t="shared" si="2"/>
        <v>0.5</v>
      </c>
      <c r="V45" s="13">
        <f t="shared" si="2"/>
        <v>0.5</v>
      </c>
      <c r="W45" s="13">
        <f t="shared" si="2"/>
        <v>0.42499999999999999</v>
      </c>
      <c r="X45" s="13">
        <f t="shared" si="2"/>
        <v>0.433334</v>
      </c>
      <c r="Y45" s="13">
        <f t="shared" si="2"/>
        <v>0.45</v>
      </c>
      <c r="Z45" s="13">
        <f t="shared" si="2"/>
        <v>0.55000000000000004</v>
      </c>
      <c r="AA45" s="13">
        <f t="shared" si="1"/>
        <v>0.65</v>
      </c>
    </row>
    <row r="46" spans="1:27" x14ac:dyDescent="0.35">
      <c r="A46" s="6" t="s">
        <v>65</v>
      </c>
      <c r="B46" s="6" t="s">
        <v>64</v>
      </c>
      <c r="C46" s="12">
        <v>0.73333333333333339</v>
      </c>
      <c r="D46" s="12">
        <v>0.73888866666666664</v>
      </c>
      <c r="E46" s="12">
        <v>0.75</v>
      </c>
      <c r="F46" s="12">
        <v>0.7</v>
      </c>
      <c r="G46" s="18">
        <v>1</v>
      </c>
      <c r="H46" s="18"/>
      <c r="I46" s="17"/>
      <c r="J46" s="12">
        <v>4.5</v>
      </c>
      <c r="K46" s="12">
        <v>4.75</v>
      </c>
      <c r="L46" s="12">
        <v>4.8333300000000001</v>
      </c>
      <c r="M46" s="12">
        <v>4.375</v>
      </c>
      <c r="N46" s="12">
        <v>4.5</v>
      </c>
      <c r="O46" s="12">
        <v>4.75</v>
      </c>
      <c r="P46" s="12">
        <v>5.125</v>
      </c>
      <c r="Q46" s="12">
        <v>4.5</v>
      </c>
      <c r="R46" s="18"/>
      <c r="S46" s="17"/>
      <c r="T46" s="13">
        <f t="shared" si="2"/>
        <v>0.7</v>
      </c>
      <c r="U46" s="13">
        <f t="shared" si="2"/>
        <v>0.75</v>
      </c>
      <c r="V46" s="13">
        <f t="shared" si="2"/>
        <v>0.76666600000000007</v>
      </c>
      <c r="W46" s="13">
        <f t="shared" si="2"/>
        <v>0.67500000000000004</v>
      </c>
      <c r="X46" s="13">
        <f t="shared" si="2"/>
        <v>0.7</v>
      </c>
      <c r="Y46" s="13">
        <f t="shared" si="2"/>
        <v>0.75</v>
      </c>
      <c r="Z46" s="13">
        <f t="shared" si="2"/>
        <v>0.82499999999999996</v>
      </c>
      <c r="AA46" s="13">
        <f t="shared" si="1"/>
        <v>0.7</v>
      </c>
    </row>
    <row r="47" spans="1:27" x14ac:dyDescent="0.35">
      <c r="A47" s="6" t="s">
        <v>67</v>
      </c>
      <c r="B47" s="6" t="s">
        <v>66</v>
      </c>
      <c r="C47" s="12">
        <v>0.46666666666666662</v>
      </c>
      <c r="D47" s="12">
        <v>0.36527799999999999</v>
      </c>
      <c r="E47" s="12">
        <v>0.4</v>
      </c>
      <c r="F47" s="12">
        <v>0.6</v>
      </c>
      <c r="G47" s="18">
        <v>1</v>
      </c>
      <c r="H47" s="18"/>
      <c r="I47" s="17"/>
      <c r="J47" s="12">
        <v>3.0625</v>
      </c>
      <c r="K47" s="12">
        <v>2.25</v>
      </c>
      <c r="L47" s="12">
        <v>3.1666699999999999</v>
      </c>
      <c r="M47" s="12">
        <v>2.875</v>
      </c>
      <c r="N47" s="12">
        <v>4</v>
      </c>
      <c r="O47" s="12">
        <v>3</v>
      </c>
      <c r="P47" s="12">
        <v>3.625</v>
      </c>
      <c r="Q47" s="12">
        <v>3.5</v>
      </c>
      <c r="R47" s="18"/>
      <c r="S47" s="17"/>
      <c r="T47" s="13">
        <f t="shared" si="2"/>
        <v>0.41249999999999998</v>
      </c>
      <c r="U47" s="13">
        <f t="shared" si="2"/>
        <v>0.25</v>
      </c>
      <c r="V47" s="13">
        <f t="shared" si="2"/>
        <v>0.433334</v>
      </c>
      <c r="W47" s="13">
        <f t="shared" si="2"/>
        <v>0.375</v>
      </c>
      <c r="X47" s="13">
        <f t="shared" si="2"/>
        <v>0.6</v>
      </c>
      <c r="Y47" s="13">
        <f t="shared" si="2"/>
        <v>0.4</v>
      </c>
      <c r="Z47" s="13">
        <f t="shared" si="2"/>
        <v>0.52500000000000002</v>
      </c>
      <c r="AA47" s="13">
        <f t="shared" si="1"/>
        <v>0.5</v>
      </c>
    </row>
    <row r="48" spans="1:27" x14ac:dyDescent="0.35">
      <c r="A48" s="6" t="s">
        <v>69</v>
      </c>
      <c r="B48" s="6" t="s">
        <v>68</v>
      </c>
      <c r="C48" s="12">
        <v>0.71666666666666667</v>
      </c>
      <c r="D48" s="12">
        <v>0.66527799999999992</v>
      </c>
      <c r="E48" s="12">
        <v>0.65</v>
      </c>
      <c r="F48" s="12">
        <v>0.566666</v>
      </c>
      <c r="G48" s="18">
        <v>1</v>
      </c>
      <c r="H48" s="18"/>
      <c r="I48" s="17"/>
      <c r="J48" s="12">
        <v>4.3125</v>
      </c>
      <c r="K48" s="12">
        <v>4.5</v>
      </c>
      <c r="L48" s="12">
        <v>4.1666699999999999</v>
      </c>
      <c r="M48" s="12">
        <v>4</v>
      </c>
      <c r="N48" s="12">
        <v>3.8333300000000001</v>
      </c>
      <c r="O48" s="12">
        <v>4.25</v>
      </c>
      <c r="P48" s="12">
        <v>4.5</v>
      </c>
      <c r="Q48" s="12">
        <v>5.25</v>
      </c>
      <c r="R48" s="18"/>
      <c r="S48" s="17"/>
      <c r="T48" s="13">
        <f t="shared" si="2"/>
        <v>0.66249999999999998</v>
      </c>
      <c r="U48" s="13">
        <f t="shared" si="2"/>
        <v>0.7</v>
      </c>
      <c r="V48" s="13">
        <f t="shared" si="2"/>
        <v>0.63333399999999995</v>
      </c>
      <c r="W48" s="13">
        <f t="shared" si="2"/>
        <v>0.6</v>
      </c>
      <c r="X48" s="13">
        <f t="shared" si="2"/>
        <v>0.566666</v>
      </c>
      <c r="Y48" s="13">
        <f t="shared" si="2"/>
        <v>0.65</v>
      </c>
      <c r="Z48" s="13">
        <f t="shared" si="2"/>
        <v>0.7</v>
      </c>
      <c r="AA48" s="13">
        <f t="shared" si="1"/>
        <v>0.85</v>
      </c>
    </row>
    <row r="49" spans="1:27" x14ac:dyDescent="0.35">
      <c r="A49" s="6" t="s">
        <v>105</v>
      </c>
      <c r="B49" s="6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8">
        <v>0</v>
      </c>
      <c r="H49" s="18"/>
      <c r="I49" s="17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Q49" s="12" t="s">
        <v>118</v>
      </c>
      <c r="R49" s="18"/>
      <c r="S49" s="17"/>
      <c r="T49" s="13" t="str">
        <f t="shared" si="2"/>
        <v>..</v>
      </c>
      <c r="U49" s="13" t="str">
        <f t="shared" si="2"/>
        <v>..</v>
      </c>
      <c r="V49" s="13" t="str">
        <f t="shared" si="2"/>
        <v>..</v>
      </c>
      <c r="W49" s="13" t="str">
        <f t="shared" si="2"/>
        <v>..</v>
      </c>
      <c r="X49" s="13" t="str">
        <f t="shared" si="2"/>
        <v>..</v>
      </c>
      <c r="Y49" s="13" t="str">
        <f t="shared" si="2"/>
        <v>..</v>
      </c>
      <c r="Z49" s="13" t="str">
        <f t="shared" si="2"/>
        <v>..</v>
      </c>
      <c r="AA49" s="13" t="str">
        <f t="shared" si="1"/>
        <v>..</v>
      </c>
    </row>
    <row r="50" spans="1:27" x14ac:dyDescent="0.35">
      <c r="A50" s="6" t="s">
        <v>71</v>
      </c>
      <c r="B50" s="6" t="s">
        <v>70</v>
      </c>
      <c r="C50" s="12">
        <v>0.48333333333333334</v>
      </c>
      <c r="D50" s="12">
        <v>0.47777799999999998</v>
      </c>
      <c r="E50" s="12">
        <v>0.4</v>
      </c>
      <c r="F50" s="12">
        <v>0.5</v>
      </c>
      <c r="G50" s="18">
        <v>1</v>
      </c>
      <c r="H50" s="18"/>
      <c r="I50" s="17"/>
      <c r="J50" s="12">
        <v>3.5</v>
      </c>
      <c r="K50" s="12">
        <v>3.5</v>
      </c>
      <c r="L50" s="12">
        <v>3.1666699999999999</v>
      </c>
      <c r="M50" s="12">
        <v>3.25</v>
      </c>
      <c r="N50" s="12">
        <v>3.5</v>
      </c>
      <c r="O50" s="12">
        <v>3</v>
      </c>
      <c r="P50" s="12">
        <v>3.75</v>
      </c>
      <c r="Q50" s="12">
        <v>3.25</v>
      </c>
      <c r="R50" s="18"/>
      <c r="S50" s="17"/>
      <c r="T50" s="13">
        <f t="shared" si="2"/>
        <v>0.5</v>
      </c>
      <c r="U50" s="13">
        <f t="shared" si="2"/>
        <v>0.5</v>
      </c>
      <c r="V50" s="13">
        <f t="shared" si="2"/>
        <v>0.433334</v>
      </c>
      <c r="W50" s="13">
        <f t="shared" si="2"/>
        <v>0.45</v>
      </c>
      <c r="X50" s="13">
        <f t="shared" si="2"/>
        <v>0.5</v>
      </c>
      <c r="Y50" s="13">
        <f t="shared" si="2"/>
        <v>0.4</v>
      </c>
      <c r="Z50" s="13">
        <f t="shared" si="2"/>
        <v>0.55000000000000004</v>
      </c>
      <c r="AA50" s="13">
        <f t="shared" si="1"/>
        <v>0.45</v>
      </c>
    </row>
    <row r="51" spans="1:27" x14ac:dyDescent="0.35">
      <c r="A51" s="6" t="s">
        <v>73</v>
      </c>
      <c r="B51" s="6" t="s">
        <v>72</v>
      </c>
      <c r="C51" s="12">
        <v>0</v>
      </c>
      <c r="D51" s="12">
        <v>4.1666666666666664E-2</v>
      </c>
      <c r="E51" s="12">
        <v>2.5000000000000001E-2</v>
      </c>
      <c r="F51" s="12">
        <v>0</v>
      </c>
      <c r="G51" s="18">
        <v>1</v>
      </c>
      <c r="H51" s="18"/>
      <c r="I51" s="17"/>
      <c r="J51" s="12">
        <v>1.625</v>
      </c>
      <c r="K51" s="12">
        <v>1</v>
      </c>
      <c r="L51" s="12">
        <v>1</v>
      </c>
      <c r="M51" s="12">
        <v>1</v>
      </c>
      <c r="N51" s="12">
        <v>1</v>
      </c>
      <c r="O51" s="12">
        <v>1.125</v>
      </c>
      <c r="P51" s="12">
        <v>1</v>
      </c>
      <c r="Q51" s="12">
        <v>1</v>
      </c>
      <c r="R51" s="18"/>
      <c r="S51" s="17"/>
      <c r="T51" s="13">
        <f t="shared" si="2"/>
        <v>0.125</v>
      </c>
      <c r="U51" s="13">
        <f t="shared" si="2"/>
        <v>0</v>
      </c>
      <c r="V51" s="13">
        <f t="shared" si="2"/>
        <v>0</v>
      </c>
      <c r="W51" s="13">
        <f t="shared" si="2"/>
        <v>0</v>
      </c>
      <c r="X51" s="13">
        <f t="shared" si="2"/>
        <v>0</v>
      </c>
      <c r="Y51" s="13">
        <f t="shared" si="2"/>
        <v>2.5000000000000001E-2</v>
      </c>
      <c r="Z51" s="13">
        <f t="shared" si="2"/>
        <v>0</v>
      </c>
      <c r="AA51" s="13">
        <f t="shared" si="1"/>
        <v>0</v>
      </c>
    </row>
    <row r="52" spans="1:27" x14ac:dyDescent="0.35">
      <c r="A52" s="6" t="s">
        <v>107</v>
      </c>
      <c r="B52" s="6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8">
        <v>0</v>
      </c>
      <c r="H52" s="18"/>
      <c r="I52" s="17"/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Q52" s="12" t="s">
        <v>118</v>
      </c>
      <c r="R52" s="18"/>
      <c r="S52" s="17"/>
      <c r="T52" s="13" t="str">
        <f t="shared" si="2"/>
        <v>..</v>
      </c>
      <c r="U52" s="13" t="str">
        <f t="shared" si="2"/>
        <v>..</v>
      </c>
      <c r="V52" s="13" t="str">
        <f t="shared" si="2"/>
        <v>..</v>
      </c>
      <c r="W52" s="13" t="str">
        <f t="shared" si="2"/>
        <v>..</v>
      </c>
      <c r="X52" s="13" t="str">
        <f t="shared" si="2"/>
        <v>..</v>
      </c>
      <c r="Y52" s="13" t="str">
        <f t="shared" si="2"/>
        <v>..</v>
      </c>
      <c r="Z52" s="13" t="str">
        <f t="shared" si="2"/>
        <v>..</v>
      </c>
      <c r="AA52" s="13" t="str">
        <f t="shared" si="1"/>
        <v>..</v>
      </c>
    </row>
    <row r="53" spans="1:27" x14ac:dyDescent="0.35">
      <c r="A53" s="6" t="s">
        <v>160</v>
      </c>
      <c r="B53" s="6" t="s">
        <v>159</v>
      </c>
      <c r="C53" s="12">
        <v>0.25833333333333336</v>
      </c>
      <c r="D53" s="12">
        <v>0.22500000000000001</v>
      </c>
      <c r="E53" s="12">
        <v>0.35</v>
      </c>
      <c r="F53" s="12">
        <v>0.2</v>
      </c>
      <c r="G53" s="18">
        <v>1</v>
      </c>
      <c r="H53" s="18"/>
      <c r="I53" s="17"/>
      <c r="J53" s="12">
        <v>2.625</v>
      </c>
      <c r="K53" s="12">
        <v>1.75</v>
      </c>
      <c r="L53" s="12">
        <v>2</v>
      </c>
      <c r="M53" s="12">
        <v>2.25</v>
      </c>
      <c r="N53" s="12">
        <v>2</v>
      </c>
      <c r="O53" s="12">
        <v>2.75</v>
      </c>
      <c r="P53" s="12">
        <v>2.375</v>
      </c>
      <c r="Q53" s="12">
        <v>2.25</v>
      </c>
      <c r="R53" s="18"/>
      <c r="S53" s="17"/>
      <c r="T53" s="13">
        <f t="shared" si="2"/>
        <v>0.32500000000000001</v>
      </c>
      <c r="U53" s="13">
        <f t="shared" si="2"/>
        <v>0.15</v>
      </c>
      <c r="V53" s="13">
        <f t="shared" si="2"/>
        <v>0.2</v>
      </c>
      <c r="W53" s="13">
        <f t="shared" si="2"/>
        <v>0.25</v>
      </c>
      <c r="X53" s="13">
        <f t="shared" si="2"/>
        <v>0.2</v>
      </c>
      <c r="Y53" s="13">
        <f t="shared" si="2"/>
        <v>0.35</v>
      </c>
      <c r="Z53" s="13">
        <f t="shared" si="2"/>
        <v>0.27500000000000002</v>
      </c>
      <c r="AA53" s="13">
        <f t="shared" si="1"/>
        <v>0.25</v>
      </c>
    </row>
    <row r="54" spans="1:27" x14ac:dyDescent="0.35">
      <c r="A54" s="6" t="s">
        <v>75</v>
      </c>
      <c r="B54" s="6" t="s">
        <v>74</v>
      </c>
      <c r="C54" s="12">
        <v>0.375</v>
      </c>
      <c r="D54" s="12">
        <v>0.26666666666666666</v>
      </c>
      <c r="E54" s="12">
        <v>0.27500000000000002</v>
      </c>
      <c r="F54" s="12">
        <v>0.23333399999999999</v>
      </c>
      <c r="G54" s="18">
        <v>1</v>
      </c>
      <c r="H54" s="18"/>
      <c r="I54" s="17"/>
      <c r="J54" s="12">
        <v>2.25</v>
      </c>
      <c r="K54" s="12">
        <v>2.75</v>
      </c>
      <c r="L54" s="12">
        <v>2</v>
      </c>
      <c r="M54" s="12">
        <v>2.625</v>
      </c>
      <c r="N54" s="12">
        <v>2.1666699999999999</v>
      </c>
      <c r="O54" s="12">
        <v>2.375</v>
      </c>
      <c r="P54" s="12">
        <v>3</v>
      </c>
      <c r="Q54" s="12">
        <v>3</v>
      </c>
      <c r="R54" s="18"/>
      <c r="S54" s="17"/>
      <c r="T54" s="13">
        <f t="shared" si="2"/>
        <v>0.25</v>
      </c>
      <c r="U54" s="13">
        <f t="shared" si="2"/>
        <v>0.35</v>
      </c>
      <c r="V54" s="13">
        <f t="shared" si="2"/>
        <v>0.2</v>
      </c>
      <c r="W54" s="13">
        <f t="shared" si="2"/>
        <v>0.32500000000000001</v>
      </c>
      <c r="X54" s="13">
        <f t="shared" si="2"/>
        <v>0.23333399999999999</v>
      </c>
      <c r="Y54" s="13">
        <f t="shared" si="2"/>
        <v>0.27500000000000002</v>
      </c>
      <c r="Z54" s="13">
        <f t="shared" si="2"/>
        <v>0.4</v>
      </c>
      <c r="AA54" s="13">
        <f t="shared" si="1"/>
        <v>0.4</v>
      </c>
    </row>
    <row r="55" spans="1:27" x14ac:dyDescent="0.35">
      <c r="A55" s="6" t="s">
        <v>109</v>
      </c>
      <c r="B55" s="6" t="s">
        <v>108</v>
      </c>
      <c r="C55" s="12" t="s">
        <v>118</v>
      </c>
      <c r="D55" s="12" t="s">
        <v>118</v>
      </c>
      <c r="E55" s="12" t="s">
        <v>118</v>
      </c>
      <c r="F55" s="12" t="s">
        <v>118</v>
      </c>
      <c r="G55" s="18">
        <v>0</v>
      </c>
      <c r="H55" s="18"/>
      <c r="I55" s="17"/>
      <c r="J55" s="12" t="s">
        <v>118</v>
      </c>
      <c r="K55" s="12" t="s">
        <v>118</v>
      </c>
      <c r="L55" s="12" t="s">
        <v>118</v>
      </c>
      <c r="M55" s="12" t="s">
        <v>118</v>
      </c>
      <c r="N55" s="12" t="s">
        <v>118</v>
      </c>
      <c r="O55" s="12" t="s">
        <v>118</v>
      </c>
      <c r="P55" s="12" t="s">
        <v>118</v>
      </c>
      <c r="Q55" s="12" t="s">
        <v>118</v>
      </c>
      <c r="R55" s="18"/>
      <c r="S55" s="17"/>
      <c r="T55" s="13" t="str">
        <f t="shared" si="2"/>
        <v>..</v>
      </c>
      <c r="U55" s="13" t="str">
        <f t="shared" si="2"/>
        <v>..</v>
      </c>
      <c r="V55" s="13" t="str">
        <f t="shared" si="2"/>
        <v>..</v>
      </c>
      <c r="W55" s="13" t="str">
        <f t="shared" si="2"/>
        <v>..</v>
      </c>
      <c r="X55" s="13" t="str">
        <f t="shared" si="2"/>
        <v>..</v>
      </c>
      <c r="Y55" s="13" t="str">
        <f t="shared" si="2"/>
        <v>..</v>
      </c>
      <c r="Z55" s="13" t="str">
        <f t="shared" si="2"/>
        <v>..</v>
      </c>
      <c r="AA55" s="13" t="str">
        <f t="shared" si="1"/>
        <v>..</v>
      </c>
    </row>
    <row r="56" spans="1:27" x14ac:dyDescent="0.35">
      <c r="A56" s="6" t="s">
        <v>77</v>
      </c>
      <c r="B56" s="6" t="s">
        <v>76</v>
      </c>
      <c r="C56" s="12">
        <v>0.65833333333333333</v>
      </c>
      <c r="D56" s="12">
        <v>0.63750000000000007</v>
      </c>
      <c r="E56" s="12">
        <v>0.52500000000000002</v>
      </c>
      <c r="F56" s="12">
        <v>0.53333399999999997</v>
      </c>
      <c r="G56" s="18">
        <v>1</v>
      </c>
      <c r="H56" s="18"/>
      <c r="I56" s="17"/>
      <c r="J56" s="12">
        <v>4.5625</v>
      </c>
      <c r="K56" s="12">
        <v>4.5</v>
      </c>
      <c r="L56" s="12">
        <v>3.5</v>
      </c>
      <c r="M56" s="12">
        <v>4.125</v>
      </c>
      <c r="N56" s="12">
        <v>3.6666699999999999</v>
      </c>
      <c r="O56" s="12">
        <v>3.625</v>
      </c>
      <c r="P56" s="12">
        <v>4.5</v>
      </c>
      <c r="Q56" s="12">
        <v>4.25</v>
      </c>
      <c r="R56" s="18"/>
      <c r="S56" s="17"/>
      <c r="T56" s="13">
        <f t="shared" si="2"/>
        <v>0.71250000000000002</v>
      </c>
      <c r="U56" s="13">
        <f t="shared" si="2"/>
        <v>0.7</v>
      </c>
      <c r="V56" s="13">
        <f t="shared" si="2"/>
        <v>0.5</v>
      </c>
      <c r="W56" s="13">
        <f t="shared" si="2"/>
        <v>0.625</v>
      </c>
      <c r="X56" s="13">
        <f t="shared" si="2"/>
        <v>0.53333399999999997</v>
      </c>
      <c r="Y56" s="13">
        <f t="shared" si="2"/>
        <v>0.52500000000000002</v>
      </c>
      <c r="Z56" s="13">
        <f t="shared" si="2"/>
        <v>0.7</v>
      </c>
      <c r="AA56" s="13">
        <f t="shared" si="1"/>
        <v>0.65</v>
      </c>
    </row>
    <row r="57" spans="1:27" x14ac:dyDescent="0.35">
      <c r="A57" s="6" t="s">
        <v>79</v>
      </c>
      <c r="B57" s="6" t="s">
        <v>78</v>
      </c>
      <c r="C57" s="12">
        <v>0.45833333333333331</v>
      </c>
      <c r="D57" s="12">
        <v>0.42499999999999999</v>
      </c>
      <c r="E57" s="12">
        <v>0.32500000000000001</v>
      </c>
      <c r="F57" s="12">
        <v>0.36666600000000005</v>
      </c>
      <c r="G57" s="18">
        <v>1</v>
      </c>
      <c r="H57" s="18"/>
      <c r="I57" s="17"/>
      <c r="J57" s="12">
        <v>3.125</v>
      </c>
      <c r="K57" s="12">
        <v>3.25</v>
      </c>
      <c r="L57" s="12">
        <v>3</v>
      </c>
      <c r="M57" s="12">
        <v>2.75</v>
      </c>
      <c r="N57" s="12">
        <v>2.8333300000000001</v>
      </c>
      <c r="O57" s="12">
        <v>2.625</v>
      </c>
      <c r="P57" s="12">
        <v>3.375</v>
      </c>
      <c r="Q57" s="12">
        <v>3.75</v>
      </c>
      <c r="R57" s="18"/>
      <c r="S57" s="17"/>
      <c r="T57" s="13">
        <f t="shared" si="2"/>
        <v>0.42499999999999999</v>
      </c>
      <c r="U57" s="13">
        <f t="shared" si="2"/>
        <v>0.45</v>
      </c>
      <c r="V57" s="13">
        <f t="shared" si="2"/>
        <v>0.4</v>
      </c>
      <c r="W57" s="13">
        <f t="shared" si="2"/>
        <v>0.35</v>
      </c>
      <c r="X57" s="13">
        <f t="shared" si="2"/>
        <v>0.36666600000000005</v>
      </c>
      <c r="Y57" s="13">
        <f t="shared" si="2"/>
        <v>0.32500000000000001</v>
      </c>
      <c r="Z57" s="13">
        <f t="shared" si="2"/>
        <v>0.47499999999999998</v>
      </c>
      <c r="AA57" s="13">
        <f t="shared" si="1"/>
        <v>0.55000000000000004</v>
      </c>
    </row>
    <row r="58" spans="1:27" x14ac:dyDescent="0.35">
      <c r="A58" s="6" t="s">
        <v>111</v>
      </c>
      <c r="B58" s="6" t="s">
        <v>110</v>
      </c>
      <c r="C58" s="12" t="s">
        <v>118</v>
      </c>
      <c r="D58" s="12" t="s">
        <v>118</v>
      </c>
      <c r="E58" s="12" t="s">
        <v>118</v>
      </c>
      <c r="F58" s="12" t="s">
        <v>118</v>
      </c>
      <c r="G58" s="18">
        <v>0</v>
      </c>
      <c r="H58" s="18"/>
      <c r="I58" s="17"/>
      <c r="J58" s="12" t="s">
        <v>118</v>
      </c>
      <c r="K58" s="12" t="s">
        <v>118</v>
      </c>
      <c r="L58" s="12" t="s">
        <v>118</v>
      </c>
      <c r="M58" s="12" t="s">
        <v>118</v>
      </c>
      <c r="N58" s="12" t="s">
        <v>118</v>
      </c>
      <c r="O58" s="12" t="s">
        <v>118</v>
      </c>
      <c r="P58" s="12" t="s">
        <v>118</v>
      </c>
      <c r="Q58" s="12" t="s">
        <v>118</v>
      </c>
      <c r="R58" s="18"/>
      <c r="S58" s="17"/>
      <c r="T58" s="13" t="str">
        <f t="shared" si="2"/>
        <v>..</v>
      </c>
      <c r="U58" s="13" t="str">
        <f t="shared" si="2"/>
        <v>..</v>
      </c>
      <c r="V58" s="13" t="str">
        <f t="shared" si="2"/>
        <v>..</v>
      </c>
      <c r="W58" s="13" t="str">
        <f t="shared" si="2"/>
        <v>..</v>
      </c>
      <c r="X58" s="13" t="str">
        <f t="shared" si="2"/>
        <v>..</v>
      </c>
      <c r="Y58" s="13" t="str">
        <f t="shared" si="2"/>
        <v>..</v>
      </c>
      <c r="Z58" s="13" t="str">
        <f t="shared" si="2"/>
        <v>..</v>
      </c>
      <c r="AA58" s="13" t="str">
        <f t="shared" si="1"/>
        <v>..</v>
      </c>
    </row>
    <row r="59" spans="1:27" x14ac:dyDescent="0.35">
      <c r="A59" s="6" t="s">
        <v>81</v>
      </c>
      <c r="B59" s="6" t="s">
        <v>80</v>
      </c>
      <c r="C59" s="12">
        <v>0.51666666666666661</v>
      </c>
      <c r="D59" s="12">
        <v>0.71805533333333338</v>
      </c>
      <c r="E59" s="12">
        <v>0.42499999999999999</v>
      </c>
      <c r="F59" s="12">
        <v>0.4</v>
      </c>
      <c r="G59" s="18">
        <v>1</v>
      </c>
      <c r="H59" s="18"/>
      <c r="I59" s="17"/>
      <c r="J59" s="12">
        <v>4.9375</v>
      </c>
      <c r="K59" s="12">
        <v>5</v>
      </c>
      <c r="L59" s="12">
        <v>3.8333300000000001</v>
      </c>
      <c r="M59" s="12">
        <v>3.125</v>
      </c>
      <c r="N59" s="12">
        <v>3</v>
      </c>
      <c r="O59" s="12">
        <v>3.125</v>
      </c>
      <c r="P59" s="12">
        <v>3.625</v>
      </c>
      <c r="Q59" s="12">
        <v>4</v>
      </c>
      <c r="R59" s="18"/>
      <c r="S59" s="17"/>
      <c r="T59" s="13">
        <f t="shared" si="2"/>
        <v>0.78749999999999998</v>
      </c>
      <c r="U59" s="13">
        <f t="shared" si="2"/>
        <v>0.8</v>
      </c>
      <c r="V59" s="13">
        <f t="shared" si="2"/>
        <v>0.566666</v>
      </c>
      <c r="W59" s="13">
        <f t="shared" si="2"/>
        <v>0.42499999999999999</v>
      </c>
      <c r="X59" s="13">
        <f t="shared" si="2"/>
        <v>0.4</v>
      </c>
      <c r="Y59" s="13">
        <f t="shared" si="2"/>
        <v>0.42499999999999999</v>
      </c>
      <c r="Z59" s="13">
        <f t="shared" si="2"/>
        <v>0.52500000000000002</v>
      </c>
      <c r="AA59" s="13">
        <f t="shared" si="1"/>
        <v>0.6</v>
      </c>
    </row>
    <row r="60" spans="1:27" x14ac:dyDescent="0.35">
      <c r="A60" s="6" t="s">
        <v>83</v>
      </c>
      <c r="B60" s="6" t="s">
        <v>82</v>
      </c>
      <c r="C60" s="12">
        <v>0.54999999999999993</v>
      </c>
      <c r="D60" s="12">
        <v>0.54027799999999992</v>
      </c>
      <c r="E60" s="12">
        <v>0.6</v>
      </c>
      <c r="F60" s="12">
        <v>0.63333399999999995</v>
      </c>
      <c r="G60" s="18">
        <v>1</v>
      </c>
      <c r="H60" s="18"/>
      <c r="I60" s="17"/>
      <c r="J60" s="12">
        <v>3.4375</v>
      </c>
      <c r="K60" s="12">
        <v>3.5</v>
      </c>
      <c r="L60" s="12">
        <v>4.1666699999999999</v>
      </c>
      <c r="M60" s="12">
        <v>3.25</v>
      </c>
      <c r="N60" s="12">
        <v>4.1666699999999999</v>
      </c>
      <c r="O60" s="12">
        <v>4</v>
      </c>
      <c r="P60" s="12">
        <v>4</v>
      </c>
      <c r="Q60" s="12">
        <v>4</v>
      </c>
      <c r="R60" s="18"/>
      <c r="S60" s="17"/>
      <c r="T60" s="13">
        <f t="shared" si="2"/>
        <v>0.48749999999999999</v>
      </c>
      <c r="U60" s="13">
        <f t="shared" si="2"/>
        <v>0.5</v>
      </c>
      <c r="V60" s="13">
        <f t="shared" si="2"/>
        <v>0.63333399999999995</v>
      </c>
      <c r="W60" s="13">
        <f t="shared" si="2"/>
        <v>0.45</v>
      </c>
      <c r="X60" s="13">
        <f t="shared" si="2"/>
        <v>0.63333399999999995</v>
      </c>
      <c r="Y60" s="13">
        <f t="shared" si="2"/>
        <v>0.6</v>
      </c>
      <c r="Z60" s="13">
        <f t="shared" si="2"/>
        <v>0.6</v>
      </c>
      <c r="AA60" s="13">
        <f t="shared" si="1"/>
        <v>0.6</v>
      </c>
    </row>
    <row r="61" spans="1:27" x14ac:dyDescent="0.35">
      <c r="A61" s="6" t="s">
        <v>85</v>
      </c>
      <c r="B61" s="6" t="s">
        <v>84</v>
      </c>
      <c r="C61" s="12">
        <v>0.20833333333333334</v>
      </c>
      <c r="D61" s="12">
        <v>0.20555533333333331</v>
      </c>
      <c r="E61" s="12">
        <v>0.25</v>
      </c>
      <c r="F61" s="12">
        <v>0.2</v>
      </c>
      <c r="G61" s="18">
        <v>1</v>
      </c>
      <c r="H61" s="18"/>
      <c r="I61" s="17"/>
      <c r="J61" s="12">
        <v>1.75</v>
      </c>
      <c r="K61" s="12">
        <v>2</v>
      </c>
      <c r="L61" s="12">
        <v>2.3333300000000001</v>
      </c>
      <c r="M61" s="12">
        <v>2</v>
      </c>
      <c r="N61" s="12">
        <v>2</v>
      </c>
      <c r="O61" s="12">
        <v>2.25</v>
      </c>
      <c r="P61" s="12">
        <v>1.875</v>
      </c>
      <c r="Q61" s="12">
        <v>2.25</v>
      </c>
      <c r="R61" s="18"/>
      <c r="S61" s="17"/>
      <c r="T61" s="13">
        <f t="shared" si="2"/>
        <v>0.15</v>
      </c>
      <c r="U61" s="13">
        <f t="shared" si="2"/>
        <v>0.2</v>
      </c>
      <c r="V61" s="13">
        <f t="shared" si="2"/>
        <v>0.26666600000000001</v>
      </c>
      <c r="W61" s="13">
        <f t="shared" si="2"/>
        <v>0.2</v>
      </c>
      <c r="X61" s="13">
        <f t="shared" si="2"/>
        <v>0.2</v>
      </c>
      <c r="Y61" s="13">
        <f t="shared" si="2"/>
        <v>0.25</v>
      </c>
      <c r="Z61" s="13">
        <f t="shared" si="2"/>
        <v>0.17499999999999999</v>
      </c>
      <c r="AA61" s="13">
        <f t="shared" si="1"/>
        <v>0.25</v>
      </c>
    </row>
    <row r="62" spans="1:27" x14ac:dyDescent="0.35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U62" s="13"/>
      <c r="V62" s="13"/>
      <c r="W62" s="13"/>
      <c r="X62" s="13"/>
      <c r="Y62" s="13"/>
      <c r="Z62" s="13"/>
      <c r="AA62" s="13"/>
    </row>
    <row r="63" spans="1:27" x14ac:dyDescent="0.35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U63" s="13"/>
      <c r="V63" s="13"/>
      <c r="W63" s="13"/>
      <c r="X63" s="13"/>
      <c r="Y63" s="13"/>
      <c r="Z63" s="13"/>
      <c r="AA63" s="13"/>
    </row>
    <row r="64" spans="1:27" x14ac:dyDescent="0.35">
      <c r="U64" s="13"/>
      <c r="V64" s="13"/>
      <c r="W64" s="13"/>
      <c r="X64" s="13"/>
      <c r="Y64" s="13"/>
      <c r="Z64" s="13"/>
      <c r="AA64" s="13"/>
    </row>
    <row r="65" spans="21:27" s="6" customFormat="1" x14ac:dyDescent="0.35">
      <c r="U65" s="13"/>
      <c r="V65" s="13"/>
      <c r="W65" s="13"/>
      <c r="X65" s="13"/>
      <c r="Y65" s="13"/>
      <c r="Z65" s="13"/>
      <c r="AA65" s="13"/>
    </row>
    <row r="66" spans="21:27" s="6" customFormat="1" x14ac:dyDescent="0.35">
      <c r="U66" s="13"/>
      <c r="V66" s="13"/>
      <c r="W66" s="13"/>
      <c r="X66" s="13"/>
      <c r="Y66" s="13"/>
      <c r="Z66" s="13"/>
      <c r="AA66" s="13"/>
    </row>
    <row r="67" spans="21:27" s="6" customFormat="1" x14ac:dyDescent="0.35">
      <c r="U67" s="13"/>
      <c r="V67" s="13"/>
      <c r="W67" s="13"/>
      <c r="X67" s="13"/>
      <c r="Y67" s="13"/>
      <c r="Z67" s="13"/>
      <c r="AA67" s="13"/>
    </row>
    <row r="68" spans="21:27" s="6" customFormat="1" x14ac:dyDescent="0.35">
      <c r="U68" s="13"/>
      <c r="V68" s="13"/>
      <c r="W68" s="13"/>
      <c r="X68" s="13"/>
      <c r="Y68" s="13"/>
      <c r="Z68" s="13"/>
      <c r="AA68" s="13"/>
    </row>
    <row r="69" spans="21:27" s="6" customFormat="1" x14ac:dyDescent="0.35">
      <c r="U69" s="13"/>
      <c r="V69" s="13"/>
      <c r="W69" s="13"/>
      <c r="X69" s="13"/>
      <c r="Y69" s="13"/>
      <c r="Z69" s="13"/>
      <c r="AA69" s="13"/>
    </row>
    <row r="70" spans="21:27" s="6" customFormat="1" x14ac:dyDescent="0.35">
      <c r="U70" s="13"/>
      <c r="V70" s="13"/>
      <c r="W70" s="13"/>
      <c r="X70" s="13"/>
      <c r="Y70" s="13"/>
      <c r="Z70" s="13"/>
      <c r="AA70" s="13"/>
    </row>
    <row r="71" spans="21:27" s="6" customFormat="1" x14ac:dyDescent="0.35">
      <c r="U71" s="13"/>
      <c r="V71" s="13"/>
      <c r="W71" s="13"/>
      <c r="X71" s="13"/>
      <c r="Y71" s="13"/>
      <c r="Z71" s="13"/>
      <c r="AA71" s="13"/>
    </row>
    <row r="72" spans="21:27" s="6" customFormat="1" x14ac:dyDescent="0.35">
      <c r="U72" s="13"/>
      <c r="V72" s="13"/>
      <c r="W72" s="13"/>
      <c r="X72" s="13"/>
      <c r="Y72" s="13"/>
      <c r="Z72" s="13"/>
      <c r="AA72" s="13"/>
    </row>
    <row r="73" spans="21:27" s="6" customFormat="1" x14ac:dyDescent="0.35">
      <c r="U73" s="13"/>
      <c r="V73" s="13"/>
      <c r="W73" s="13"/>
      <c r="X73" s="13"/>
      <c r="Y73" s="13"/>
      <c r="Z73" s="13"/>
      <c r="AA73" s="13"/>
    </row>
    <row r="74" spans="21:27" s="6" customFormat="1" x14ac:dyDescent="0.35">
      <c r="U74" s="13"/>
      <c r="V74" s="13"/>
      <c r="W74" s="13"/>
      <c r="X74" s="13"/>
      <c r="Y74" s="13"/>
      <c r="Z74" s="13"/>
      <c r="AA74" s="13"/>
    </row>
    <row r="75" spans="21:27" s="6" customFormat="1" x14ac:dyDescent="0.35">
      <c r="U75" s="13"/>
      <c r="V75" s="13"/>
      <c r="W75" s="13"/>
      <c r="X75" s="13"/>
      <c r="Y75" s="13"/>
      <c r="Z75" s="13"/>
      <c r="AA75" s="13"/>
    </row>
    <row r="76" spans="21:27" s="6" customFormat="1" x14ac:dyDescent="0.35">
      <c r="U76" s="13"/>
      <c r="V76" s="13"/>
      <c r="W76" s="13"/>
      <c r="X76" s="13"/>
      <c r="Y76" s="13"/>
      <c r="Z76" s="13"/>
      <c r="AA76" s="13"/>
    </row>
    <row r="77" spans="21:27" s="6" customFormat="1" x14ac:dyDescent="0.35">
      <c r="U77" s="13"/>
      <c r="V77" s="13"/>
      <c r="W77" s="13"/>
      <c r="X77" s="13"/>
      <c r="Y77" s="13"/>
      <c r="Z77" s="13"/>
      <c r="AA77" s="13"/>
    </row>
    <row r="78" spans="21:27" s="6" customFormat="1" x14ac:dyDescent="0.35">
      <c r="U78" s="13"/>
      <c r="V78" s="13"/>
      <c r="W78" s="13"/>
      <c r="X78" s="13"/>
      <c r="Y78" s="13"/>
      <c r="Z78" s="13"/>
      <c r="AA78" s="13"/>
    </row>
    <row r="79" spans="21:27" s="6" customFormat="1" x14ac:dyDescent="0.35">
      <c r="U79" s="13"/>
      <c r="V79" s="13"/>
      <c r="W79" s="13"/>
      <c r="X79" s="13"/>
      <c r="Y79" s="13"/>
      <c r="Z79" s="13"/>
      <c r="AA79" s="13"/>
    </row>
    <row r="80" spans="21:27" s="6" customFormat="1" x14ac:dyDescent="0.35">
      <c r="U80" s="13"/>
      <c r="V80" s="13"/>
      <c r="W80" s="13"/>
      <c r="X80" s="13"/>
      <c r="Y80" s="13"/>
      <c r="Z80" s="13"/>
      <c r="AA80" s="13"/>
    </row>
    <row r="81" spans="21:27" s="6" customFormat="1" x14ac:dyDescent="0.35">
      <c r="U81" s="13"/>
      <c r="V81" s="13"/>
      <c r="W81" s="13"/>
      <c r="X81" s="13"/>
      <c r="Y81" s="13"/>
      <c r="Z81" s="13"/>
      <c r="AA81" s="13"/>
    </row>
    <row r="82" spans="21:27" s="6" customFormat="1" x14ac:dyDescent="0.35">
      <c r="U82" s="13"/>
      <c r="V82" s="13"/>
      <c r="W82" s="13"/>
      <c r="X82" s="13"/>
      <c r="Y82" s="13"/>
      <c r="Z82" s="13"/>
      <c r="AA82" s="13"/>
    </row>
    <row r="83" spans="21:27" s="6" customFormat="1" x14ac:dyDescent="0.35">
      <c r="U83" s="13"/>
      <c r="V83" s="13"/>
      <c r="W83" s="13"/>
      <c r="X83" s="13"/>
      <c r="Y83" s="13"/>
      <c r="Z83" s="13"/>
      <c r="AA83" s="13"/>
    </row>
    <row r="84" spans="21:27" s="6" customFormat="1" x14ac:dyDescent="0.35">
      <c r="U84" s="13"/>
      <c r="V84" s="13"/>
      <c r="W84" s="13"/>
      <c r="X84" s="13"/>
      <c r="Y84" s="13"/>
      <c r="Z84" s="13"/>
      <c r="AA84" s="13"/>
    </row>
    <row r="85" spans="21:27" s="6" customFormat="1" x14ac:dyDescent="0.35">
      <c r="U85" s="13"/>
      <c r="V85" s="13"/>
      <c r="W85" s="13"/>
      <c r="X85" s="13"/>
      <c r="Y85" s="13"/>
      <c r="Z85" s="13"/>
      <c r="AA85" s="13"/>
    </row>
    <row r="86" spans="21:27" s="6" customFormat="1" x14ac:dyDescent="0.35">
      <c r="U86" s="13"/>
      <c r="V86" s="13"/>
      <c r="W86" s="13"/>
      <c r="X86" s="13"/>
      <c r="Y86" s="13"/>
      <c r="Z86" s="13"/>
      <c r="AA86" s="13"/>
    </row>
    <row r="87" spans="21:27" s="6" customFormat="1" x14ac:dyDescent="0.35">
      <c r="U87" s="13"/>
      <c r="V87" s="13"/>
      <c r="W87" s="13"/>
      <c r="X87" s="13"/>
      <c r="Y87" s="13"/>
      <c r="Z87" s="13"/>
      <c r="AA87" s="13"/>
    </row>
    <row r="88" spans="21:27" s="6" customFormat="1" x14ac:dyDescent="0.35">
      <c r="U88" s="13"/>
      <c r="V88" s="13"/>
      <c r="W88" s="13"/>
      <c r="X88" s="13"/>
      <c r="Y88" s="13"/>
      <c r="Z88" s="13"/>
      <c r="AA88" s="13"/>
    </row>
    <row r="89" spans="21:27" s="6" customFormat="1" x14ac:dyDescent="0.35">
      <c r="U89" s="13"/>
      <c r="V89" s="13"/>
      <c r="W89" s="13"/>
      <c r="X89" s="13"/>
      <c r="Y89" s="13"/>
      <c r="Z89" s="13"/>
      <c r="AA89" s="13"/>
    </row>
    <row r="90" spans="21:27" s="6" customFormat="1" x14ac:dyDescent="0.35">
      <c r="U90" s="13"/>
      <c r="V90" s="13"/>
      <c r="W90" s="13"/>
      <c r="X90" s="13"/>
      <c r="Y90" s="13"/>
      <c r="Z90" s="13"/>
      <c r="AA90" s="13"/>
    </row>
    <row r="91" spans="21:27" s="6" customFormat="1" x14ac:dyDescent="0.35">
      <c r="U91" s="13"/>
      <c r="V91" s="13"/>
      <c r="W91" s="13"/>
      <c r="X91" s="13"/>
      <c r="Y91" s="13"/>
      <c r="Z91" s="13"/>
      <c r="AA91" s="13"/>
    </row>
    <row r="92" spans="21:27" s="6" customFormat="1" x14ac:dyDescent="0.35">
      <c r="U92" s="13"/>
      <c r="V92" s="13"/>
      <c r="W92" s="13"/>
      <c r="X92" s="13"/>
      <c r="Y92" s="13"/>
      <c r="Z92" s="13"/>
      <c r="AA92" s="13"/>
    </row>
    <row r="93" spans="21:27" s="6" customFormat="1" x14ac:dyDescent="0.35">
      <c r="U93" s="13"/>
      <c r="V93" s="13"/>
      <c r="W93" s="13"/>
      <c r="X93" s="13"/>
      <c r="Y93" s="13"/>
      <c r="Z93" s="13"/>
      <c r="AA93" s="13"/>
    </row>
    <row r="94" spans="21:27" s="6" customFormat="1" x14ac:dyDescent="0.35">
      <c r="U94" s="13"/>
      <c r="V94" s="13"/>
      <c r="W94" s="13"/>
      <c r="X94" s="13"/>
      <c r="Y94" s="13"/>
      <c r="Z94" s="13"/>
      <c r="AA94" s="13"/>
    </row>
    <row r="95" spans="21:27" s="6" customFormat="1" x14ac:dyDescent="0.35">
      <c r="U95" s="13"/>
      <c r="V95" s="13"/>
      <c r="W95" s="13"/>
      <c r="X95" s="13"/>
      <c r="Y95" s="13"/>
      <c r="Z95" s="13"/>
      <c r="AA95" s="13"/>
    </row>
    <row r="96" spans="21:27" s="6" customFormat="1" x14ac:dyDescent="0.35">
      <c r="U96" s="13"/>
      <c r="V96" s="13"/>
      <c r="W96" s="13"/>
      <c r="X96" s="13"/>
      <c r="Y96" s="13"/>
      <c r="Z96" s="13"/>
      <c r="AA96" s="13"/>
    </row>
    <row r="97" spans="21:27" s="6" customFormat="1" x14ac:dyDescent="0.35">
      <c r="U97" s="13"/>
      <c r="V97" s="13"/>
      <c r="W97" s="13"/>
      <c r="X97" s="13"/>
      <c r="Y97" s="13"/>
      <c r="Z97" s="13"/>
      <c r="AA97" s="13"/>
    </row>
    <row r="98" spans="21:27" s="6" customFormat="1" x14ac:dyDescent="0.35">
      <c r="U98" s="13"/>
      <c r="V98" s="13"/>
      <c r="W98" s="13"/>
      <c r="X98" s="13"/>
      <c r="Y98" s="13"/>
      <c r="Z98" s="13"/>
      <c r="AA98" s="13"/>
    </row>
    <row r="99" spans="21:27" s="6" customFormat="1" x14ac:dyDescent="0.35">
      <c r="U99" s="13"/>
      <c r="V99" s="13"/>
      <c r="W99" s="13"/>
      <c r="X99" s="13"/>
      <c r="Y99" s="13"/>
      <c r="Z99" s="13"/>
      <c r="AA99" s="13"/>
    </row>
    <row r="100" spans="21:27" s="6" customFormat="1" x14ac:dyDescent="0.35">
      <c r="U100" s="13"/>
      <c r="V100" s="13"/>
      <c r="W100" s="13"/>
      <c r="X100" s="13"/>
      <c r="Y100" s="13"/>
      <c r="Z100" s="13"/>
      <c r="AA100" s="13"/>
    </row>
    <row r="101" spans="21:27" s="6" customFormat="1" x14ac:dyDescent="0.35">
      <c r="U101" s="13"/>
      <c r="V101" s="13"/>
      <c r="W101" s="13"/>
      <c r="X101" s="13"/>
      <c r="Y101" s="13"/>
      <c r="Z101" s="13"/>
      <c r="AA101" s="13"/>
    </row>
    <row r="102" spans="21:27" s="6" customFormat="1" x14ac:dyDescent="0.35">
      <c r="U102" s="13"/>
      <c r="V102" s="13"/>
      <c r="W102" s="13"/>
      <c r="X102" s="13"/>
      <c r="Y102" s="13"/>
      <c r="Z102" s="13"/>
      <c r="AA102" s="13"/>
    </row>
    <row r="103" spans="21:27" s="6" customFormat="1" x14ac:dyDescent="0.35">
      <c r="U103" s="13"/>
      <c r="V103" s="13"/>
      <c r="W103" s="13"/>
      <c r="X103" s="13"/>
      <c r="Y103" s="13"/>
      <c r="Z103" s="13"/>
      <c r="AA103" s="13"/>
    </row>
    <row r="104" spans="21:27" s="6" customFormat="1" x14ac:dyDescent="0.35">
      <c r="U104" s="13"/>
      <c r="V104" s="13"/>
      <c r="W104" s="13"/>
      <c r="X104" s="13"/>
      <c r="Y104" s="13"/>
      <c r="Z104" s="13"/>
      <c r="AA104" s="13"/>
    </row>
    <row r="105" spans="21:27" s="6" customFormat="1" x14ac:dyDescent="0.35">
      <c r="U105" s="13"/>
      <c r="V105" s="13"/>
      <c r="W105" s="13"/>
      <c r="X105" s="13"/>
      <c r="Y105" s="13"/>
      <c r="Z105" s="13"/>
      <c r="AA105" s="13"/>
    </row>
    <row r="106" spans="21:27" s="6" customFormat="1" x14ac:dyDescent="0.35">
      <c r="U106" s="13"/>
      <c r="V106" s="13"/>
      <c r="W106" s="13"/>
      <c r="X106" s="13"/>
      <c r="Y106" s="13"/>
      <c r="Z106" s="13"/>
      <c r="AA106" s="13"/>
    </row>
    <row r="107" spans="21:27" s="6" customFormat="1" x14ac:dyDescent="0.35">
      <c r="U107" s="13"/>
      <c r="V107" s="13"/>
      <c r="W107" s="13"/>
      <c r="X107" s="13"/>
      <c r="Y107" s="13"/>
      <c r="Z107" s="13"/>
      <c r="AA107" s="13"/>
    </row>
    <row r="108" spans="21:27" s="6" customFormat="1" x14ac:dyDescent="0.35">
      <c r="U108" s="13"/>
      <c r="V108" s="13"/>
      <c r="W108" s="13"/>
      <c r="X108" s="13"/>
      <c r="Y108" s="13"/>
      <c r="Z108" s="13"/>
      <c r="AA108" s="13"/>
    </row>
    <row r="109" spans="21:27" s="6" customFormat="1" x14ac:dyDescent="0.35">
      <c r="U109" s="13"/>
      <c r="V109" s="13"/>
      <c r="W109" s="13"/>
      <c r="X109" s="13"/>
      <c r="Y109" s="13"/>
      <c r="Z109" s="13"/>
      <c r="AA109" s="13"/>
    </row>
    <row r="110" spans="21:27" s="6" customFormat="1" x14ac:dyDescent="0.35">
      <c r="U110" s="13"/>
      <c r="V110" s="13"/>
      <c r="W110" s="13"/>
      <c r="X110" s="13"/>
      <c r="Y110" s="13"/>
      <c r="Z110" s="13"/>
      <c r="AA110" s="13"/>
    </row>
    <row r="111" spans="21:27" s="6" customFormat="1" x14ac:dyDescent="0.35">
      <c r="U111" s="13"/>
      <c r="V111" s="13"/>
      <c r="W111" s="13"/>
      <c r="X111" s="13"/>
      <c r="Y111" s="13"/>
      <c r="Z111" s="13"/>
      <c r="AA111" s="13"/>
    </row>
    <row r="112" spans="21:27" s="6" customFormat="1" x14ac:dyDescent="0.35">
      <c r="U112" s="13"/>
      <c r="V112" s="13"/>
      <c r="W112" s="13"/>
      <c r="X112" s="13"/>
      <c r="Y112" s="13"/>
      <c r="Z112" s="13"/>
      <c r="AA112" s="13"/>
    </row>
    <row r="113" spans="21:27" s="6" customFormat="1" x14ac:dyDescent="0.35">
      <c r="U113" s="13"/>
      <c r="V113" s="13"/>
      <c r="W113" s="13"/>
      <c r="X113" s="13"/>
      <c r="Y113" s="13"/>
      <c r="Z113" s="13"/>
      <c r="AA113" s="13"/>
    </row>
    <row r="114" spans="21:27" s="6" customFormat="1" x14ac:dyDescent="0.35">
      <c r="U114" s="13"/>
      <c r="V114" s="13"/>
      <c r="W114" s="13"/>
      <c r="X114" s="13"/>
      <c r="Y114" s="13"/>
      <c r="Z114" s="13"/>
      <c r="AA114" s="13"/>
    </row>
    <row r="115" spans="21:27" s="6" customFormat="1" x14ac:dyDescent="0.35">
      <c r="U115" s="13"/>
      <c r="V115" s="13"/>
      <c r="W115" s="13"/>
      <c r="X115" s="13"/>
      <c r="Y115" s="13"/>
      <c r="Z115" s="13"/>
      <c r="AA115" s="13"/>
    </row>
    <row r="116" spans="21:27" s="6" customFormat="1" x14ac:dyDescent="0.35">
      <c r="U116" s="13"/>
      <c r="V116" s="13"/>
      <c r="W116" s="13"/>
      <c r="X116" s="13"/>
      <c r="Y116" s="13"/>
      <c r="Z116" s="13"/>
      <c r="AA116" s="13"/>
    </row>
    <row r="117" spans="21:27" s="6" customFormat="1" x14ac:dyDescent="0.35">
      <c r="U117" s="13"/>
      <c r="V117" s="13"/>
      <c r="W117" s="13"/>
      <c r="X117" s="13"/>
      <c r="Y117" s="13"/>
      <c r="Z117" s="13"/>
      <c r="AA117" s="13"/>
    </row>
    <row r="118" spans="21:27" s="6" customFormat="1" x14ac:dyDescent="0.35">
      <c r="U118" s="13"/>
      <c r="V118" s="13"/>
      <c r="W118" s="13"/>
      <c r="X118" s="13"/>
      <c r="Y118" s="13"/>
      <c r="Z118" s="13"/>
      <c r="AA118" s="13"/>
    </row>
    <row r="119" spans="21:27" s="6" customFormat="1" x14ac:dyDescent="0.35">
      <c r="U119" s="13"/>
      <c r="V119" s="13"/>
      <c r="W119" s="13"/>
      <c r="X119" s="13"/>
      <c r="Y119" s="13"/>
      <c r="Z119" s="13"/>
      <c r="AA119" s="13"/>
    </row>
    <row r="120" spans="21:27" s="6" customFormat="1" x14ac:dyDescent="0.35">
      <c r="U120" s="13"/>
      <c r="V120" s="13"/>
      <c r="W120" s="13"/>
      <c r="X120" s="13"/>
      <c r="Y120" s="13"/>
      <c r="Z120" s="13"/>
      <c r="AA12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20"/>
  <sheetViews>
    <sheetView topLeftCell="C3" workbookViewId="0">
      <selection activeCell="C8" sqref="C8:Q64"/>
    </sheetView>
  </sheetViews>
  <sheetFormatPr defaultColWidth="8.81640625" defaultRowHeight="14.5" x14ac:dyDescent="0.35"/>
  <cols>
    <col min="1" max="1" width="8.81640625" style="6"/>
    <col min="2" max="2" width="14.1796875" style="6" customWidth="1"/>
    <col min="3" max="6" width="10.7265625" style="6" customWidth="1"/>
    <col min="7" max="7" width="10.7265625" style="9" customWidth="1"/>
    <col min="8" max="8" width="4.81640625" style="6" customWidth="1"/>
    <col min="9" max="9" width="19.81640625" style="6" customWidth="1"/>
    <col min="10" max="10" width="9.1796875" style="6" customWidth="1"/>
    <col min="11" max="17" width="8.81640625" style="6"/>
    <col min="18" max="18" width="5.453125" style="6" customWidth="1"/>
    <col min="19" max="19" width="4.453125" style="6" customWidth="1"/>
    <col min="20" max="20" width="7" style="6" bestFit="1" customWidth="1"/>
    <col min="21" max="27" width="8.81640625" style="6"/>
    <col min="28" max="28" width="4.7265625" style="6" customWidth="1"/>
    <col min="29" max="16384" width="8.81640625" style="6"/>
  </cols>
  <sheetData>
    <row r="1" spans="1:27" x14ac:dyDescent="0.35">
      <c r="C1" s="2" t="s">
        <v>123</v>
      </c>
      <c r="K1" s="2" t="s">
        <v>115</v>
      </c>
      <c r="U1" s="2" t="s">
        <v>116</v>
      </c>
    </row>
    <row r="2" spans="1:27" s="2" customFormat="1" ht="116" x14ac:dyDescent="0.35">
      <c r="C2" s="2" t="s">
        <v>128</v>
      </c>
      <c r="E2" s="2" t="s">
        <v>157</v>
      </c>
      <c r="G2" s="5"/>
      <c r="J2" s="2" t="s">
        <v>180</v>
      </c>
      <c r="K2" s="14" t="s">
        <v>181</v>
      </c>
      <c r="L2" s="14" t="s">
        <v>1</v>
      </c>
      <c r="M2" s="14" t="s">
        <v>2</v>
      </c>
      <c r="N2" s="14" t="s">
        <v>3</v>
      </c>
      <c r="O2" s="14" t="s">
        <v>4</v>
      </c>
      <c r="P2" s="14" t="s">
        <v>5</v>
      </c>
      <c r="Q2" s="14" t="s">
        <v>6</v>
      </c>
      <c r="R2" s="14"/>
      <c r="S2" s="14"/>
      <c r="T2" s="2" t="s">
        <v>180</v>
      </c>
      <c r="U2" s="14" t="s">
        <v>181</v>
      </c>
      <c r="V2" s="14" t="s">
        <v>1</v>
      </c>
      <c r="W2" s="14" t="s">
        <v>2</v>
      </c>
      <c r="X2" s="14" t="s">
        <v>3</v>
      </c>
      <c r="Y2" s="14" t="s">
        <v>4</v>
      </c>
      <c r="Z2" s="14" t="s">
        <v>5</v>
      </c>
      <c r="AA2" s="14" t="s">
        <v>6</v>
      </c>
    </row>
    <row r="3" spans="1:27" x14ac:dyDescent="0.35">
      <c r="I3" s="6" t="s">
        <v>112</v>
      </c>
      <c r="J3" s="7">
        <v>6</v>
      </c>
      <c r="K3" s="7">
        <v>6</v>
      </c>
      <c r="L3" s="7">
        <v>6</v>
      </c>
      <c r="M3" s="7">
        <v>6</v>
      </c>
      <c r="N3" s="7">
        <v>6</v>
      </c>
      <c r="O3" s="7">
        <v>6</v>
      </c>
      <c r="P3" s="7">
        <v>6</v>
      </c>
      <c r="Q3" s="7">
        <v>6</v>
      </c>
      <c r="R3" s="7"/>
      <c r="S3" s="7"/>
      <c r="T3" s="7">
        <v>6</v>
      </c>
      <c r="U3" s="7">
        <v>6</v>
      </c>
      <c r="V3" s="7">
        <v>6</v>
      </c>
      <c r="W3" s="7">
        <v>6</v>
      </c>
      <c r="X3" s="7">
        <v>6</v>
      </c>
      <c r="Y3" s="7">
        <v>6</v>
      </c>
      <c r="Z3" s="7">
        <v>6</v>
      </c>
      <c r="AA3" s="7">
        <v>6</v>
      </c>
    </row>
    <row r="4" spans="1:27" x14ac:dyDescent="0.35">
      <c r="I4" s="6" t="s">
        <v>113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/>
      <c r="S4" s="7"/>
      <c r="T4" s="7">
        <v>1</v>
      </c>
      <c r="U4" s="7">
        <v>1</v>
      </c>
      <c r="V4" s="7">
        <v>1</v>
      </c>
      <c r="W4" s="7">
        <v>1</v>
      </c>
      <c r="X4" s="7">
        <v>1</v>
      </c>
      <c r="Y4" s="7">
        <v>1</v>
      </c>
      <c r="Z4" s="7">
        <v>1</v>
      </c>
      <c r="AA4" s="7">
        <v>1</v>
      </c>
    </row>
    <row r="5" spans="1:27" x14ac:dyDescent="0.35">
      <c r="I5" s="6" t="s">
        <v>114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/>
      <c r="S5" s="7"/>
      <c r="T5" s="7">
        <v>1</v>
      </c>
      <c r="U5" s="7">
        <v>1</v>
      </c>
      <c r="V5" s="7">
        <v>1</v>
      </c>
      <c r="W5" s="7">
        <v>1</v>
      </c>
      <c r="X5" s="7">
        <v>1</v>
      </c>
      <c r="Y5" s="7">
        <v>1</v>
      </c>
      <c r="Z5" s="7">
        <v>1</v>
      </c>
      <c r="AA5" s="7">
        <v>1</v>
      </c>
    </row>
    <row r="6" spans="1:27" x14ac:dyDescent="0.35">
      <c r="I6" s="6" t="s">
        <v>117</v>
      </c>
      <c r="J6" s="6" t="s">
        <v>120</v>
      </c>
      <c r="K6" s="7" t="s">
        <v>120</v>
      </c>
      <c r="L6" s="7" t="s">
        <v>120</v>
      </c>
      <c r="M6" s="7" t="s">
        <v>119</v>
      </c>
      <c r="N6" s="7" t="s">
        <v>121</v>
      </c>
      <c r="O6" s="7" t="s">
        <v>122</v>
      </c>
      <c r="P6" s="7" t="s">
        <v>119</v>
      </c>
      <c r="Q6" s="7" t="s">
        <v>119</v>
      </c>
      <c r="R6" s="7"/>
      <c r="S6" s="7"/>
      <c r="T6" s="7" t="s">
        <v>120</v>
      </c>
      <c r="U6" s="7" t="s">
        <v>120</v>
      </c>
      <c r="V6" s="7" t="s">
        <v>120</v>
      </c>
      <c r="W6" s="7" t="s">
        <v>119</v>
      </c>
      <c r="X6" s="7" t="s">
        <v>121</v>
      </c>
      <c r="Y6" s="7" t="s">
        <v>122</v>
      </c>
      <c r="Z6" s="7" t="s">
        <v>119</v>
      </c>
      <c r="AA6" s="7" t="s">
        <v>119</v>
      </c>
    </row>
    <row r="7" spans="1:27" x14ac:dyDescent="0.35">
      <c r="B7" s="6" t="s">
        <v>128</v>
      </c>
      <c r="C7" s="6" t="s">
        <v>170</v>
      </c>
      <c r="D7" s="6" t="s">
        <v>171</v>
      </c>
      <c r="E7" s="6" t="s">
        <v>172</v>
      </c>
      <c r="F7" s="6" t="s">
        <v>173</v>
      </c>
      <c r="G7" s="9" t="s">
        <v>174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27" x14ac:dyDescent="0.35">
      <c r="A8" s="6" t="s">
        <v>87</v>
      </c>
      <c r="B8" s="6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8">
        <v>0</v>
      </c>
      <c r="H8" s="18"/>
      <c r="I8" s="18" t="s">
        <v>128</v>
      </c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Q8" s="12" t="s">
        <v>118</v>
      </c>
      <c r="R8" s="18"/>
      <c r="S8" s="17"/>
      <c r="T8" s="13" t="str">
        <f t="shared" ref="T8:AA23" si="0">IF(ISNUMBER(J8)=TRUE,T$5*(J8-T$4)/(T$3-T$4)+(1-T$5)*(1-(J8-T$4)/(T$3-T$4)),"..")</f>
        <v>..</v>
      </c>
      <c r="U8" s="13" t="str">
        <f t="shared" si="0"/>
        <v>..</v>
      </c>
      <c r="V8" s="13" t="str">
        <f t="shared" si="0"/>
        <v>..</v>
      </c>
      <c r="W8" s="13" t="str">
        <f t="shared" si="0"/>
        <v>..</v>
      </c>
      <c r="X8" s="13" t="str">
        <f t="shared" si="0"/>
        <v>..</v>
      </c>
      <c r="Y8" s="13" t="str">
        <f t="shared" si="0"/>
        <v>..</v>
      </c>
      <c r="Z8" s="13" t="str">
        <f t="shared" si="0"/>
        <v>..</v>
      </c>
      <c r="AA8" s="13" t="str">
        <f t="shared" si="0"/>
        <v>..</v>
      </c>
    </row>
    <row r="9" spans="1:27" x14ac:dyDescent="0.35">
      <c r="A9" s="6" t="s">
        <v>8</v>
      </c>
      <c r="B9" s="6" t="s">
        <v>7</v>
      </c>
      <c r="C9" s="12" t="s">
        <v>118</v>
      </c>
      <c r="D9" s="12" t="s">
        <v>118</v>
      </c>
      <c r="E9" s="12" t="s">
        <v>118</v>
      </c>
      <c r="F9" s="12" t="s">
        <v>118</v>
      </c>
      <c r="G9" s="18">
        <v>0</v>
      </c>
      <c r="H9" s="18"/>
      <c r="I9" s="18"/>
      <c r="J9" s="12" t="s">
        <v>118</v>
      </c>
      <c r="K9" s="12" t="s">
        <v>118</v>
      </c>
      <c r="L9" s="12" t="s">
        <v>118</v>
      </c>
      <c r="M9" s="12" t="s">
        <v>118</v>
      </c>
      <c r="N9" s="12" t="s">
        <v>118</v>
      </c>
      <c r="O9" s="12" t="s">
        <v>118</v>
      </c>
      <c r="P9" s="12" t="s">
        <v>118</v>
      </c>
      <c r="Q9" s="12" t="s">
        <v>118</v>
      </c>
      <c r="R9" s="18"/>
      <c r="S9" s="17"/>
      <c r="T9" s="13" t="str">
        <f t="shared" si="0"/>
        <v>..</v>
      </c>
      <c r="U9" s="13" t="str">
        <f t="shared" si="0"/>
        <v>..</v>
      </c>
      <c r="V9" s="13" t="str">
        <f t="shared" si="0"/>
        <v>..</v>
      </c>
      <c r="W9" s="13" t="str">
        <f t="shared" si="0"/>
        <v>..</v>
      </c>
      <c r="X9" s="13" t="str">
        <f t="shared" si="0"/>
        <v>..</v>
      </c>
      <c r="Y9" s="13" t="str">
        <f t="shared" si="0"/>
        <v>..</v>
      </c>
      <c r="Z9" s="13" t="str">
        <f t="shared" si="0"/>
        <v>..</v>
      </c>
      <c r="AA9" s="13" t="str">
        <f t="shared" si="0"/>
        <v>..</v>
      </c>
    </row>
    <row r="10" spans="1:27" x14ac:dyDescent="0.35">
      <c r="A10" s="6" t="s">
        <v>10</v>
      </c>
      <c r="B10" s="6" t="s">
        <v>9</v>
      </c>
      <c r="C10" s="12">
        <v>0.6166666666666667</v>
      </c>
      <c r="D10" s="12">
        <v>0.46666666666666662</v>
      </c>
      <c r="E10" s="12">
        <v>0.57499999999999996</v>
      </c>
      <c r="F10" s="12">
        <v>0.6</v>
      </c>
      <c r="G10" s="18">
        <v>1</v>
      </c>
      <c r="H10" s="18"/>
      <c r="I10" s="18"/>
      <c r="J10" s="12">
        <v>3.6666700840000002</v>
      </c>
      <c r="K10" s="12">
        <v>3.5</v>
      </c>
      <c r="L10" s="12">
        <v>2.8333299159999998</v>
      </c>
      <c r="M10" s="12">
        <v>4.25</v>
      </c>
      <c r="N10" s="12">
        <v>4</v>
      </c>
      <c r="O10" s="12">
        <v>3.875</v>
      </c>
      <c r="P10" s="12">
        <v>4.5</v>
      </c>
      <c r="Q10" s="12">
        <v>3.5</v>
      </c>
      <c r="R10" s="18"/>
      <c r="S10" s="17"/>
      <c r="T10" s="13">
        <f t="shared" si="0"/>
        <v>0.53333401680000003</v>
      </c>
      <c r="U10" s="13">
        <f t="shared" si="0"/>
        <v>0.5</v>
      </c>
      <c r="V10" s="13">
        <f t="shared" si="0"/>
        <v>0.36666598319999999</v>
      </c>
      <c r="W10" s="13">
        <f t="shared" si="0"/>
        <v>0.65</v>
      </c>
      <c r="X10" s="13">
        <f t="shared" si="0"/>
        <v>0.6</v>
      </c>
      <c r="Y10" s="13">
        <f t="shared" si="0"/>
        <v>0.57499999999999996</v>
      </c>
      <c r="Z10" s="13">
        <f t="shared" si="0"/>
        <v>0.7</v>
      </c>
      <c r="AA10" s="13">
        <f t="shared" si="0"/>
        <v>0.5</v>
      </c>
    </row>
    <row r="11" spans="1:27" x14ac:dyDescent="0.35">
      <c r="A11" s="6" t="s">
        <v>89</v>
      </c>
      <c r="B11" s="6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8">
        <v>0</v>
      </c>
      <c r="H11" s="18"/>
      <c r="I11" s="18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Q11" s="12" t="s">
        <v>118</v>
      </c>
      <c r="R11" s="18"/>
      <c r="S11" s="17"/>
      <c r="T11" s="13" t="str">
        <f t="shared" si="0"/>
        <v>..</v>
      </c>
      <c r="U11" s="13" t="str">
        <f t="shared" si="0"/>
        <v>..</v>
      </c>
      <c r="V11" s="13" t="str">
        <f t="shared" si="0"/>
        <v>..</v>
      </c>
      <c r="W11" s="13" t="str">
        <f t="shared" si="0"/>
        <v>..</v>
      </c>
      <c r="X11" s="13" t="str">
        <f t="shared" si="0"/>
        <v>..</v>
      </c>
      <c r="Y11" s="13" t="str">
        <f t="shared" si="0"/>
        <v>..</v>
      </c>
      <c r="Z11" s="13" t="str">
        <f t="shared" si="0"/>
        <v>..</v>
      </c>
      <c r="AA11" s="13" t="str">
        <f t="shared" si="0"/>
        <v>..</v>
      </c>
    </row>
    <row r="12" spans="1:27" x14ac:dyDescent="0.35">
      <c r="A12" s="6" t="s">
        <v>12</v>
      </c>
      <c r="B12" s="6" t="s">
        <v>11</v>
      </c>
      <c r="C12" s="12">
        <v>0.625</v>
      </c>
      <c r="D12" s="12">
        <v>0.6333333333333333</v>
      </c>
      <c r="E12" s="12">
        <v>0.67500000000000004</v>
      </c>
      <c r="F12" s="12">
        <v>0.56666598319999995</v>
      </c>
      <c r="G12" s="18">
        <v>1</v>
      </c>
      <c r="H12" s="18"/>
      <c r="I12" s="17" t="s">
        <v>128</v>
      </c>
      <c r="J12" s="12">
        <v>4</v>
      </c>
      <c r="K12" s="12">
        <v>4.5</v>
      </c>
      <c r="L12" s="12">
        <v>4</v>
      </c>
      <c r="M12" s="12">
        <v>4.375</v>
      </c>
      <c r="N12" s="12">
        <v>3.8333299159999998</v>
      </c>
      <c r="O12" s="12">
        <v>4.375</v>
      </c>
      <c r="P12" s="12">
        <v>4</v>
      </c>
      <c r="Q12" s="12">
        <v>4</v>
      </c>
      <c r="R12" s="18"/>
      <c r="S12" s="17"/>
      <c r="T12" s="13">
        <f t="shared" si="0"/>
        <v>0.6</v>
      </c>
      <c r="U12" s="13">
        <f t="shared" si="0"/>
        <v>0.7</v>
      </c>
      <c r="V12" s="13">
        <f t="shared" si="0"/>
        <v>0.6</v>
      </c>
      <c r="W12" s="13">
        <f t="shared" si="0"/>
        <v>0.67500000000000004</v>
      </c>
      <c r="X12" s="13">
        <f t="shared" si="0"/>
        <v>0.56666598319999995</v>
      </c>
      <c r="Y12" s="13">
        <f t="shared" si="0"/>
        <v>0.67500000000000004</v>
      </c>
      <c r="Z12" s="13">
        <f t="shared" si="0"/>
        <v>0.6</v>
      </c>
      <c r="AA12" s="13">
        <f t="shared" si="0"/>
        <v>0.6</v>
      </c>
    </row>
    <row r="13" spans="1:27" x14ac:dyDescent="0.35">
      <c r="A13" s="6" t="s">
        <v>14</v>
      </c>
      <c r="B13" s="6" t="s">
        <v>13</v>
      </c>
      <c r="C13" s="12">
        <v>0.49166666666666664</v>
      </c>
      <c r="D13" s="12">
        <v>0.45555532773333329</v>
      </c>
      <c r="E13" s="12">
        <v>0.45</v>
      </c>
      <c r="F13" s="12">
        <v>0.33333401680000002</v>
      </c>
      <c r="G13" s="18">
        <v>1</v>
      </c>
      <c r="H13" s="18"/>
      <c r="I13" s="17"/>
      <c r="J13" s="12">
        <v>3</v>
      </c>
      <c r="K13" s="12">
        <v>3.5</v>
      </c>
      <c r="L13" s="12">
        <v>3.3333299159999998</v>
      </c>
      <c r="M13" s="12">
        <v>3.75</v>
      </c>
      <c r="N13" s="12">
        <v>2.6666700840000002</v>
      </c>
      <c r="O13" s="12">
        <v>3.25</v>
      </c>
      <c r="P13" s="12">
        <v>4</v>
      </c>
      <c r="Q13" s="12">
        <v>2.625</v>
      </c>
      <c r="R13" s="18"/>
      <c r="S13" s="17"/>
      <c r="T13" s="13">
        <f t="shared" si="0"/>
        <v>0.4</v>
      </c>
      <c r="U13" s="13">
        <f t="shared" si="0"/>
        <v>0.5</v>
      </c>
      <c r="V13" s="13">
        <f t="shared" si="0"/>
        <v>0.46666598319999997</v>
      </c>
      <c r="W13" s="13">
        <f t="shared" si="0"/>
        <v>0.55000000000000004</v>
      </c>
      <c r="X13" s="13">
        <f t="shared" si="0"/>
        <v>0.33333401680000002</v>
      </c>
      <c r="Y13" s="13">
        <f t="shared" si="0"/>
        <v>0.45</v>
      </c>
      <c r="Z13" s="13">
        <f t="shared" si="0"/>
        <v>0.6</v>
      </c>
      <c r="AA13" s="13">
        <f t="shared" si="0"/>
        <v>0.32500000000000001</v>
      </c>
    </row>
    <row r="14" spans="1:27" x14ac:dyDescent="0.35">
      <c r="A14" s="6" t="s">
        <v>16</v>
      </c>
      <c r="B14" s="6" t="s">
        <v>15</v>
      </c>
      <c r="C14" s="12">
        <v>0.56666666666666665</v>
      </c>
      <c r="D14" s="12">
        <v>0.50555601120000004</v>
      </c>
      <c r="E14" s="12">
        <v>0.4</v>
      </c>
      <c r="F14" s="12">
        <v>0.53333401680000003</v>
      </c>
      <c r="G14" s="18">
        <v>1</v>
      </c>
      <c r="H14" s="18"/>
      <c r="I14" s="17"/>
      <c r="J14" s="12">
        <v>3.1666700840000002</v>
      </c>
      <c r="K14" s="12">
        <v>4.25</v>
      </c>
      <c r="L14" s="12">
        <v>3.1666700840000002</v>
      </c>
      <c r="M14" s="12">
        <v>4</v>
      </c>
      <c r="N14" s="12">
        <v>3.6666700840000002</v>
      </c>
      <c r="O14" s="12">
        <v>3</v>
      </c>
      <c r="P14" s="12">
        <v>4</v>
      </c>
      <c r="Q14" s="12">
        <v>3.5</v>
      </c>
      <c r="R14" s="18"/>
      <c r="S14" s="17"/>
      <c r="T14" s="13">
        <f t="shared" si="0"/>
        <v>0.43333401680000005</v>
      </c>
      <c r="U14" s="13">
        <f t="shared" si="0"/>
        <v>0.65</v>
      </c>
      <c r="V14" s="13">
        <f t="shared" si="0"/>
        <v>0.43333401680000005</v>
      </c>
      <c r="W14" s="13">
        <f t="shared" si="0"/>
        <v>0.6</v>
      </c>
      <c r="X14" s="13">
        <f t="shared" si="0"/>
        <v>0.53333401680000003</v>
      </c>
      <c r="Y14" s="13">
        <f t="shared" si="0"/>
        <v>0.4</v>
      </c>
      <c r="Z14" s="13">
        <f t="shared" si="0"/>
        <v>0.6</v>
      </c>
      <c r="AA14" s="13">
        <f t="shared" si="0"/>
        <v>0.5</v>
      </c>
    </row>
    <row r="15" spans="1:27" x14ac:dyDescent="0.35">
      <c r="A15" s="6" t="s">
        <v>18</v>
      </c>
      <c r="B15" s="6" t="s">
        <v>17</v>
      </c>
      <c r="C15" s="12">
        <v>0.66666666666666663</v>
      </c>
      <c r="D15" s="12">
        <v>0.48333333333333334</v>
      </c>
      <c r="E15" s="12">
        <v>0.7</v>
      </c>
      <c r="F15" s="12">
        <v>0.8</v>
      </c>
      <c r="G15" s="18">
        <v>1</v>
      </c>
      <c r="H15" s="18"/>
      <c r="I15" s="17"/>
      <c r="J15" s="12">
        <v>3.6666700840000002</v>
      </c>
      <c r="K15" s="12">
        <v>2.75</v>
      </c>
      <c r="L15" s="12">
        <v>3.8333299159999998</v>
      </c>
      <c r="M15" s="12">
        <v>4.375</v>
      </c>
      <c r="N15" s="12">
        <v>5</v>
      </c>
      <c r="O15" s="12">
        <v>4.5</v>
      </c>
      <c r="P15" s="12">
        <v>4.5</v>
      </c>
      <c r="Q15" s="12">
        <v>4.125</v>
      </c>
      <c r="R15" s="18"/>
      <c r="S15" s="17"/>
      <c r="T15" s="13">
        <f t="shared" si="0"/>
        <v>0.53333401680000003</v>
      </c>
      <c r="U15" s="13">
        <f t="shared" si="0"/>
        <v>0.35</v>
      </c>
      <c r="V15" s="13">
        <f t="shared" si="0"/>
        <v>0.56666598319999995</v>
      </c>
      <c r="W15" s="13">
        <f t="shared" si="0"/>
        <v>0.67500000000000004</v>
      </c>
      <c r="X15" s="13">
        <f t="shared" si="0"/>
        <v>0.8</v>
      </c>
      <c r="Y15" s="13">
        <f t="shared" si="0"/>
        <v>0.7</v>
      </c>
      <c r="Z15" s="13">
        <f t="shared" si="0"/>
        <v>0.7</v>
      </c>
      <c r="AA15" s="13">
        <f t="shared" si="0"/>
        <v>0.625</v>
      </c>
    </row>
    <row r="16" spans="1:27" x14ac:dyDescent="0.35">
      <c r="A16" s="6" t="s">
        <v>20</v>
      </c>
      <c r="B16" s="6" t="s">
        <v>19</v>
      </c>
      <c r="C16" s="12">
        <v>0.19166666666666665</v>
      </c>
      <c r="D16" s="12">
        <v>0.27777799765333339</v>
      </c>
      <c r="E16" s="12">
        <v>0.25</v>
      </c>
      <c r="F16" s="12">
        <v>0.26666598319999996</v>
      </c>
      <c r="G16" s="18">
        <v>1</v>
      </c>
      <c r="H16" s="18"/>
      <c r="I16" s="17"/>
      <c r="J16" s="12">
        <v>1.6666699648000001</v>
      </c>
      <c r="K16" s="12">
        <v>3.5</v>
      </c>
      <c r="L16" s="12">
        <v>2</v>
      </c>
      <c r="M16" s="12">
        <v>1.625</v>
      </c>
      <c r="N16" s="12">
        <v>2.3333299159999998</v>
      </c>
      <c r="O16" s="12">
        <v>2.25</v>
      </c>
      <c r="P16" s="12">
        <v>2.5</v>
      </c>
      <c r="Q16" s="12">
        <v>1.75</v>
      </c>
      <c r="R16" s="18"/>
      <c r="S16" s="17"/>
      <c r="T16" s="13">
        <f t="shared" si="0"/>
        <v>0.13333399296000001</v>
      </c>
      <c r="U16" s="13">
        <f t="shared" si="0"/>
        <v>0.5</v>
      </c>
      <c r="V16" s="13">
        <f t="shared" si="0"/>
        <v>0.2</v>
      </c>
      <c r="W16" s="13">
        <f t="shared" si="0"/>
        <v>0.125</v>
      </c>
      <c r="X16" s="13">
        <f t="shared" si="0"/>
        <v>0.26666598319999996</v>
      </c>
      <c r="Y16" s="13">
        <f t="shared" si="0"/>
        <v>0.25</v>
      </c>
      <c r="Z16" s="13">
        <f t="shared" si="0"/>
        <v>0.3</v>
      </c>
      <c r="AA16" s="13">
        <f t="shared" si="0"/>
        <v>0.15</v>
      </c>
    </row>
    <row r="17" spans="1:27" x14ac:dyDescent="0.35">
      <c r="A17" s="6" t="s">
        <v>22</v>
      </c>
      <c r="B17" s="6" t="s">
        <v>21</v>
      </c>
      <c r="C17" s="12">
        <v>0.42499999999999999</v>
      </c>
      <c r="D17" s="12">
        <v>0.45555532773333329</v>
      </c>
      <c r="E17" s="12">
        <v>0.35</v>
      </c>
      <c r="F17" s="12">
        <v>0.36666598319999999</v>
      </c>
      <c r="G17" s="18">
        <v>1</v>
      </c>
      <c r="H17" s="18"/>
      <c r="I17" s="17"/>
      <c r="J17" s="12">
        <v>3.5</v>
      </c>
      <c r="K17" s="12">
        <v>3.5</v>
      </c>
      <c r="L17" s="12">
        <v>2.8333299159999998</v>
      </c>
      <c r="M17" s="12">
        <v>3.125</v>
      </c>
      <c r="N17" s="12">
        <v>2.8333299159999998</v>
      </c>
      <c r="O17" s="12">
        <v>2.75</v>
      </c>
      <c r="P17" s="12">
        <v>3.5</v>
      </c>
      <c r="Q17" s="12">
        <v>2.75</v>
      </c>
      <c r="R17" s="18"/>
      <c r="S17" s="17"/>
      <c r="T17" s="13">
        <f t="shared" si="0"/>
        <v>0.5</v>
      </c>
      <c r="U17" s="13">
        <f t="shared" si="0"/>
        <v>0.5</v>
      </c>
      <c r="V17" s="13">
        <f t="shared" si="0"/>
        <v>0.36666598319999999</v>
      </c>
      <c r="W17" s="13">
        <f t="shared" si="0"/>
        <v>0.42499999999999999</v>
      </c>
      <c r="X17" s="13">
        <f t="shared" si="0"/>
        <v>0.36666598319999999</v>
      </c>
      <c r="Y17" s="13">
        <f t="shared" si="0"/>
        <v>0.35</v>
      </c>
      <c r="Z17" s="13">
        <f t="shared" si="0"/>
        <v>0.5</v>
      </c>
      <c r="AA17" s="13">
        <f t="shared" si="0"/>
        <v>0.35</v>
      </c>
    </row>
    <row r="18" spans="1:27" x14ac:dyDescent="0.35">
      <c r="A18" s="6" t="s">
        <v>24</v>
      </c>
      <c r="B18" s="6" t="s">
        <v>23</v>
      </c>
      <c r="C18" s="12">
        <v>0.24166666666666667</v>
      </c>
      <c r="D18" s="12">
        <v>0.3</v>
      </c>
      <c r="E18" s="12">
        <v>0.22500000000000001</v>
      </c>
      <c r="F18" s="12">
        <v>0.13333399296000001</v>
      </c>
      <c r="G18" s="18">
        <v>1</v>
      </c>
      <c r="H18" s="18"/>
      <c r="I18" s="17"/>
      <c r="J18" s="12">
        <v>3</v>
      </c>
      <c r="K18" s="12">
        <v>2.5</v>
      </c>
      <c r="L18" s="12">
        <v>2</v>
      </c>
      <c r="M18" s="12">
        <v>2.125</v>
      </c>
      <c r="N18" s="12">
        <v>1.6666699648000001</v>
      </c>
      <c r="O18" s="12">
        <v>2.125</v>
      </c>
      <c r="P18" s="12">
        <v>3</v>
      </c>
      <c r="Q18" s="12">
        <v>1.5</v>
      </c>
      <c r="R18" s="18"/>
      <c r="S18" s="17"/>
      <c r="T18" s="13">
        <f t="shared" si="0"/>
        <v>0.4</v>
      </c>
      <c r="U18" s="13">
        <f t="shared" si="0"/>
        <v>0.3</v>
      </c>
      <c r="V18" s="13">
        <f t="shared" si="0"/>
        <v>0.2</v>
      </c>
      <c r="W18" s="13">
        <f t="shared" si="0"/>
        <v>0.22500000000000001</v>
      </c>
      <c r="X18" s="13">
        <f t="shared" si="0"/>
        <v>0.13333399296000001</v>
      </c>
      <c r="Y18" s="13">
        <f t="shared" si="0"/>
        <v>0.22500000000000001</v>
      </c>
      <c r="Z18" s="13">
        <f t="shared" si="0"/>
        <v>0.4</v>
      </c>
      <c r="AA18" s="13">
        <f t="shared" si="0"/>
        <v>0.1</v>
      </c>
    </row>
    <row r="19" spans="1:27" x14ac:dyDescent="0.35">
      <c r="A19" s="6" t="s">
        <v>165</v>
      </c>
      <c r="B19" s="6" t="s">
        <v>153</v>
      </c>
      <c r="C19" s="12">
        <v>0.44166666666666665</v>
      </c>
      <c r="D19" s="12">
        <v>0.44444467226666667</v>
      </c>
      <c r="E19" s="12">
        <v>0.4</v>
      </c>
      <c r="F19" s="12">
        <v>0.46666598319999997</v>
      </c>
      <c r="G19" s="18">
        <v>1</v>
      </c>
      <c r="H19" s="18"/>
      <c r="I19" s="17"/>
      <c r="J19" s="12">
        <v>3.6666700840000002</v>
      </c>
      <c r="K19" s="12">
        <v>3</v>
      </c>
      <c r="L19" s="12">
        <v>3</v>
      </c>
      <c r="M19" s="12">
        <v>3.375</v>
      </c>
      <c r="N19" s="12">
        <v>3.3333299159999998</v>
      </c>
      <c r="O19" s="12">
        <v>3</v>
      </c>
      <c r="P19" s="12">
        <v>3.75</v>
      </c>
      <c r="Q19" s="12">
        <v>2.5</v>
      </c>
      <c r="R19" s="18"/>
      <c r="S19" s="17"/>
      <c r="T19" s="13">
        <f t="shared" si="0"/>
        <v>0.53333401680000003</v>
      </c>
      <c r="U19" s="13">
        <f t="shared" si="0"/>
        <v>0.4</v>
      </c>
      <c r="V19" s="13">
        <f t="shared" si="0"/>
        <v>0.4</v>
      </c>
      <c r="W19" s="13">
        <f t="shared" si="0"/>
        <v>0.47499999999999998</v>
      </c>
      <c r="X19" s="13">
        <f t="shared" si="0"/>
        <v>0.46666598319999997</v>
      </c>
      <c r="Y19" s="13">
        <f t="shared" si="0"/>
        <v>0.4</v>
      </c>
      <c r="Z19" s="13">
        <f t="shared" si="0"/>
        <v>0.55000000000000004</v>
      </c>
      <c r="AA19" s="13">
        <f t="shared" si="0"/>
        <v>0.3</v>
      </c>
    </row>
    <row r="20" spans="1:27" x14ac:dyDescent="0.35">
      <c r="A20" s="6" t="s">
        <v>27</v>
      </c>
      <c r="B20" s="6" t="s">
        <v>154</v>
      </c>
      <c r="C20" s="12">
        <v>0.4916666666666667</v>
      </c>
      <c r="D20" s="12">
        <v>0.38333333333333336</v>
      </c>
      <c r="E20" s="12">
        <v>0.42499999999999999</v>
      </c>
      <c r="F20" s="12">
        <v>0.53333401680000003</v>
      </c>
      <c r="G20" s="18">
        <v>1</v>
      </c>
      <c r="H20" s="18"/>
      <c r="I20" s="17"/>
      <c r="J20" s="12">
        <v>3</v>
      </c>
      <c r="K20" s="12">
        <v>3.25</v>
      </c>
      <c r="L20" s="12">
        <v>2.5</v>
      </c>
      <c r="M20" s="12">
        <v>3.75</v>
      </c>
      <c r="N20" s="12">
        <v>3.6666700840000002</v>
      </c>
      <c r="O20" s="12">
        <v>3.125</v>
      </c>
      <c r="P20" s="12">
        <v>3.25</v>
      </c>
      <c r="Q20" s="12">
        <v>3.375</v>
      </c>
      <c r="R20" s="18"/>
      <c r="S20" s="17"/>
      <c r="T20" s="13">
        <f t="shared" si="0"/>
        <v>0.4</v>
      </c>
      <c r="U20" s="13">
        <f t="shared" si="0"/>
        <v>0.45</v>
      </c>
      <c r="V20" s="13">
        <f t="shared" si="0"/>
        <v>0.3</v>
      </c>
      <c r="W20" s="13">
        <f t="shared" si="0"/>
        <v>0.55000000000000004</v>
      </c>
      <c r="X20" s="13">
        <f t="shared" si="0"/>
        <v>0.53333401680000003</v>
      </c>
      <c r="Y20" s="13">
        <f t="shared" si="0"/>
        <v>0.42499999999999999</v>
      </c>
      <c r="Z20" s="13">
        <f t="shared" si="0"/>
        <v>0.45</v>
      </c>
      <c r="AA20" s="13">
        <f t="shared" si="0"/>
        <v>0.47499999999999998</v>
      </c>
    </row>
    <row r="21" spans="1:27" x14ac:dyDescent="0.35">
      <c r="A21" s="6" t="s">
        <v>29</v>
      </c>
      <c r="B21" s="6" t="s">
        <v>155</v>
      </c>
      <c r="C21" s="12">
        <v>0.5</v>
      </c>
      <c r="D21" s="12">
        <v>0.46111133893333339</v>
      </c>
      <c r="E21" s="12">
        <v>0.4</v>
      </c>
      <c r="F21" s="12">
        <v>0.43333401680000005</v>
      </c>
      <c r="G21" s="18">
        <v>1</v>
      </c>
      <c r="H21" s="18"/>
      <c r="I21" s="17"/>
      <c r="J21" s="12">
        <v>3.1666700840000002</v>
      </c>
      <c r="K21" s="12">
        <v>3.25</v>
      </c>
      <c r="L21" s="12">
        <v>3.5</v>
      </c>
      <c r="M21" s="12">
        <v>3.75</v>
      </c>
      <c r="N21" s="12">
        <v>3.1666700840000002</v>
      </c>
      <c r="O21" s="12">
        <v>3</v>
      </c>
      <c r="P21" s="12">
        <v>3.5</v>
      </c>
      <c r="Q21" s="12">
        <v>3.25</v>
      </c>
      <c r="R21" s="18"/>
      <c r="S21" s="17"/>
      <c r="T21" s="13">
        <f t="shared" si="0"/>
        <v>0.43333401680000005</v>
      </c>
      <c r="U21" s="13">
        <f t="shared" si="0"/>
        <v>0.45</v>
      </c>
      <c r="V21" s="13">
        <f t="shared" si="0"/>
        <v>0.5</v>
      </c>
      <c r="W21" s="13">
        <f t="shared" si="0"/>
        <v>0.55000000000000004</v>
      </c>
      <c r="X21" s="13">
        <f t="shared" si="0"/>
        <v>0.43333401680000005</v>
      </c>
      <c r="Y21" s="13">
        <f t="shared" si="0"/>
        <v>0.4</v>
      </c>
      <c r="Z21" s="13">
        <f t="shared" si="0"/>
        <v>0.5</v>
      </c>
      <c r="AA21" s="13">
        <f t="shared" si="0"/>
        <v>0.45</v>
      </c>
    </row>
    <row r="22" spans="1:27" x14ac:dyDescent="0.35">
      <c r="A22" s="6" t="s">
        <v>31</v>
      </c>
      <c r="B22" s="6" t="s">
        <v>30</v>
      </c>
      <c r="C22" s="12">
        <v>0.48333333333333334</v>
      </c>
      <c r="D22" s="12">
        <v>0.45</v>
      </c>
      <c r="E22" s="12">
        <v>0.42499999999999999</v>
      </c>
      <c r="F22" s="12">
        <v>0.33333401680000002</v>
      </c>
      <c r="G22" s="18">
        <v>1</v>
      </c>
      <c r="H22" s="18"/>
      <c r="I22" s="17"/>
      <c r="J22" s="12">
        <v>3.5</v>
      </c>
      <c r="K22" s="12">
        <v>3.25</v>
      </c>
      <c r="L22" s="12">
        <v>3</v>
      </c>
      <c r="M22" s="12">
        <v>3.375</v>
      </c>
      <c r="N22" s="12">
        <v>2.6666700840000002</v>
      </c>
      <c r="O22" s="12">
        <v>3.125</v>
      </c>
      <c r="P22" s="12">
        <v>3.75</v>
      </c>
      <c r="Q22" s="12">
        <v>3.125</v>
      </c>
      <c r="R22" s="18"/>
      <c r="S22" s="17"/>
      <c r="T22" s="13">
        <f t="shared" si="0"/>
        <v>0.5</v>
      </c>
      <c r="U22" s="13">
        <f t="shared" si="0"/>
        <v>0.45</v>
      </c>
      <c r="V22" s="13">
        <f t="shared" si="0"/>
        <v>0.4</v>
      </c>
      <c r="W22" s="13">
        <f t="shared" si="0"/>
        <v>0.47499999999999998</v>
      </c>
      <c r="X22" s="13">
        <f t="shared" si="0"/>
        <v>0.33333401680000002</v>
      </c>
      <c r="Y22" s="13">
        <f t="shared" si="0"/>
        <v>0.42499999999999999</v>
      </c>
      <c r="Z22" s="13">
        <f t="shared" si="0"/>
        <v>0.55000000000000004</v>
      </c>
      <c r="AA22" s="13">
        <f t="shared" si="0"/>
        <v>0.42499999999999999</v>
      </c>
    </row>
    <row r="23" spans="1:27" x14ac:dyDescent="0.35">
      <c r="A23" s="6" t="s">
        <v>91</v>
      </c>
      <c r="B23" s="6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8">
        <v>0</v>
      </c>
      <c r="H23" s="18"/>
      <c r="I23" s="17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Q23" s="12" t="s">
        <v>118</v>
      </c>
      <c r="R23" s="18"/>
      <c r="S23" s="17"/>
      <c r="T23" s="13" t="str">
        <f t="shared" si="0"/>
        <v>..</v>
      </c>
      <c r="U23" s="13" t="str">
        <f t="shared" si="0"/>
        <v>..</v>
      </c>
      <c r="V23" s="13" t="str">
        <f t="shared" si="0"/>
        <v>..</v>
      </c>
      <c r="W23" s="13" t="str">
        <f t="shared" si="0"/>
        <v>..</v>
      </c>
      <c r="X23" s="13" t="str">
        <f t="shared" si="0"/>
        <v>..</v>
      </c>
      <c r="Y23" s="13" t="str">
        <f t="shared" si="0"/>
        <v>..</v>
      </c>
      <c r="Z23" s="13" t="str">
        <f t="shared" si="0"/>
        <v>..</v>
      </c>
      <c r="AA23" s="13" t="str">
        <f t="shared" si="0"/>
        <v>..</v>
      </c>
    </row>
    <row r="24" spans="1:27" x14ac:dyDescent="0.35">
      <c r="A24" s="6" t="s">
        <v>93</v>
      </c>
      <c r="B24" s="6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8">
        <v>0</v>
      </c>
      <c r="H24" s="18"/>
      <c r="I24" s="17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Q24" s="12" t="s">
        <v>118</v>
      </c>
      <c r="R24" s="18"/>
      <c r="S24" s="17"/>
      <c r="T24" s="13" t="str">
        <f t="shared" ref="T24:AA55" si="1">IF(ISNUMBER(J24)=TRUE,T$5*(J24-T$4)/(T$3-T$4)+(1-T$5)*(1-(J24-T$4)/(T$3-T$4)),"..")</f>
        <v>..</v>
      </c>
      <c r="U24" s="13" t="str">
        <f t="shared" si="1"/>
        <v>..</v>
      </c>
      <c r="V24" s="13" t="str">
        <f t="shared" si="1"/>
        <v>..</v>
      </c>
      <c r="W24" s="13" t="str">
        <f t="shared" si="1"/>
        <v>..</v>
      </c>
      <c r="X24" s="13" t="str">
        <f t="shared" si="1"/>
        <v>..</v>
      </c>
      <c r="Y24" s="13" t="str">
        <f t="shared" si="1"/>
        <v>..</v>
      </c>
      <c r="Z24" s="13" t="str">
        <f t="shared" si="1"/>
        <v>..</v>
      </c>
      <c r="AA24" s="13" t="str">
        <f t="shared" si="1"/>
        <v>..</v>
      </c>
    </row>
    <row r="25" spans="1:27" x14ac:dyDescent="0.35">
      <c r="A25" s="6" t="s">
        <v>33</v>
      </c>
      <c r="B25" s="6" t="s">
        <v>32</v>
      </c>
      <c r="C25" s="12">
        <v>0.19166666666666665</v>
      </c>
      <c r="D25" s="12">
        <v>0.18333333333333335</v>
      </c>
      <c r="E25" s="12">
        <v>0.17499999999999999</v>
      </c>
      <c r="F25" s="12">
        <v>0.1</v>
      </c>
      <c r="G25" s="18">
        <v>1</v>
      </c>
      <c r="H25" s="18"/>
      <c r="I25" s="17"/>
      <c r="J25" s="12">
        <v>2</v>
      </c>
      <c r="K25" s="12">
        <v>1.75</v>
      </c>
      <c r="L25" s="12">
        <v>2</v>
      </c>
      <c r="M25" s="12">
        <v>1.5</v>
      </c>
      <c r="N25" s="12">
        <v>1.5</v>
      </c>
      <c r="O25" s="12">
        <v>1.875</v>
      </c>
      <c r="P25" s="12">
        <v>2.25</v>
      </c>
      <c r="Q25" s="12">
        <v>2.125</v>
      </c>
      <c r="R25" s="18"/>
      <c r="S25" s="17"/>
      <c r="T25" s="13">
        <f t="shared" si="1"/>
        <v>0.2</v>
      </c>
      <c r="U25" s="13">
        <f t="shared" si="1"/>
        <v>0.15</v>
      </c>
      <c r="V25" s="13">
        <f t="shared" si="1"/>
        <v>0.2</v>
      </c>
      <c r="W25" s="13">
        <f t="shared" si="1"/>
        <v>0.1</v>
      </c>
      <c r="X25" s="13">
        <f t="shared" si="1"/>
        <v>0.1</v>
      </c>
      <c r="Y25" s="13">
        <f t="shared" si="1"/>
        <v>0.17499999999999999</v>
      </c>
      <c r="Z25" s="13">
        <f t="shared" si="1"/>
        <v>0.25</v>
      </c>
      <c r="AA25" s="13">
        <f t="shared" si="1"/>
        <v>0.22500000000000001</v>
      </c>
    </row>
    <row r="26" spans="1:27" x14ac:dyDescent="0.35">
      <c r="A26" s="6" t="s">
        <v>35</v>
      </c>
      <c r="B26" s="6" t="s">
        <v>34</v>
      </c>
      <c r="C26" s="12">
        <v>0.6333333333333333</v>
      </c>
      <c r="D26" s="12">
        <v>0.39999999999999997</v>
      </c>
      <c r="E26" s="12">
        <v>0.52500000000000002</v>
      </c>
      <c r="F26" s="12">
        <v>0.53333401680000003</v>
      </c>
      <c r="G26" s="18">
        <v>1</v>
      </c>
      <c r="H26" s="18"/>
      <c r="I26" s="17"/>
      <c r="J26" s="12">
        <v>3</v>
      </c>
      <c r="K26" s="12">
        <v>2.5</v>
      </c>
      <c r="L26" s="12">
        <v>3.5</v>
      </c>
      <c r="M26" s="12">
        <v>4.375</v>
      </c>
      <c r="N26" s="12">
        <v>3.6666700840000002</v>
      </c>
      <c r="O26" s="12">
        <v>3.625</v>
      </c>
      <c r="P26" s="12">
        <v>4.5</v>
      </c>
      <c r="Q26" s="12">
        <v>3.625</v>
      </c>
      <c r="R26" s="18"/>
      <c r="S26" s="17"/>
      <c r="T26" s="13">
        <f t="shared" si="1"/>
        <v>0.4</v>
      </c>
      <c r="U26" s="13">
        <f t="shared" si="1"/>
        <v>0.3</v>
      </c>
      <c r="V26" s="13">
        <f t="shared" si="1"/>
        <v>0.5</v>
      </c>
      <c r="W26" s="13">
        <f t="shared" si="1"/>
        <v>0.67500000000000004</v>
      </c>
      <c r="X26" s="13">
        <f t="shared" si="1"/>
        <v>0.53333401680000003</v>
      </c>
      <c r="Y26" s="13">
        <f t="shared" si="1"/>
        <v>0.52500000000000002</v>
      </c>
      <c r="Z26" s="13">
        <f t="shared" si="1"/>
        <v>0.7</v>
      </c>
      <c r="AA26" s="13">
        <f t="shared" si="1"/>
        <v>0.52500000000000002</v>
      </c>
    </row>
    <row r="27" spans="1:27" x14ac:dyDescent="0.35">
      <c r="A27" s="6" t="s">
        <v>95</v>
      </c>
      <c r="B27" s="6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8">
        <v>0</v>
      </c>
      <c r="H27" s="18"/>
      <c r="I27" s="17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Q27" s="12" t="s">
        <v>118</v>
      </c>
      <c r="R27" s="18"/>
      <c r="S27" s="17"/>
      <c r="T27" s="13" t="str">
        <f t="shared" si="1"/>
        <v>..</v>
      </c>
      <c r="U27" s="13" t="str">
        <f t="shared" si="1"/>
        <v>..</v>
      </c>
      <c r="V27" s="13" t="str">
        <f t="shared" si="1"/>
        <v>..</v>
      </c>
      <c r="W27" s="13" t="str">
        <f t="shared" si="1"/>
        <v>..</v>
      </c>
      <c r="X27" s="13" t="str">
        <f t="shared" si="1"/>
        <v>..</v>
      </c>
      <c r="Y27" s="13" t="str">
        <f t="shared" si="1"/>
        <v>..</v>
      </c>
      <c r="Z27" s="13" t="str">
        <f t="shared" si="1"/>
        <v>..</v>
      </c>
      <c r="AA27" s="13" t="str">
        <f t="shared" si="1"/>
        <v>..</v>
      </c>
    </row>
    <row r="28" spans="1:27" x14ac:dyDescent="0.35">
      <c r="A28" s="6" t="s">
        <v>37</v>
      </c>
      <c r="B28" s="6" t="s">
        <v>36</v>
      </c>
      <c r="C28" s="12">
        <v>0.45</v>
      </c>
      <c r="D28" s="12">
        <v>0.46666666666666662</v>
      </c>
      <c r="E28" s="12">
        <v>0.4</v>
      </c>
      <c r="F28" s="12">
        <v>0.16666600703999998</v>
      </c>
      <c r="G28" s="18">
        <v>1</v>
      </c>
      <c r="H28" s="18"/>
      <c r="I28" s="17"/>
      <c r="J28" s="12">
        <v>3.5</v>
      </c>
      <c r="K28" s="12">
        <v>3.5</v>
      </c>
      <c r="L28" s="12">
        <v>3</v>
      </c>
      <c r="M28" s="12">
        <v>3.25</v>
      </c>
      <c r="N28" s="12">
        <v>1.8333300351999999</v>
      </c>
      <c r="O28" s="12">
        <v>3</v>
      </c>
      <c r="P28" s="12">
        <v>3.5</v>
      </c>
      <c r="Q28" s="12">
        <v>3</v>
      </c>
      <c r="R28" s="18"/>
      <c r="S28" s="17"/>
      <c r="T28" s="13">
        <f t="shared" si="1"/>
        <v>0.5</v>
      </c>
      <c r="U28" s="13">
        <f t="shared" si="1"/>
        <v>0.5</v>
      </c>
      <c r="V28" s="13">
        <f t="shared" si="1"/>
        <v>0.4</v>
      </c>
      <c r="W28" s="13">
        <f t="shared" si="1"/>
        <v>0.45</v>
      </c>
      <c r="X28" s="13">
        <f t="shared" si="1"/>
        <v>0.16666600703999998</v>
      </c>
      <c r="Y28" s="13">
        <f t="shared" si="1"/>
        <v>0.4</v>
      </c>
      <c r="Z28" s="13">
        <f t="shared" si="1"/>
        <v>0.5</v>
      </c>
      <c r="AA28" s="13">
        <f t="shared" si="1"/>
        <v>0.4</v>
      </c>
    </row>
    <row r="29" spans="1:27" x14ac:dyDescent="0.35">
      <c r="A29" s="6" t="s">
        <v>39</v>
      </c>
      <c r="B29" s="6" t="s">
        <v>38</v>
      </c>
      <c r="C29" s="12">
        <v>0.64166666666666672</v>
      </c>
      <c r="D29" s="12">
        <v>0.62777798970666676</v>
      </c>
      <c r="E29" s="12">
        <v>0.7</v>
      </c>
      <c r="F29" s="12">
        <v>0.7</v>
      </c>
      <c r="G29" s="18">
        <v>1</v>
      </c>
      <c r="H29" s="18"/>
      <c r="I29" s="17"/>
      <c r="J29" s="12">
        <v>4.1666698456000013</v>
      </c>
      <c r="K29" s="12">
        <v>3.75</v>
      </c>
      <c r="L29" s="12">
        <v>4.5</v>
      </c>
      <c r="M29" s="12">
        <v>4.25</v>
      </c>
      <c r="N29" s="12">
        <v>4.5</v>
      </c>
      <c r="O29" s="12">
        <v>4.5</v>
      </c>
      <c r="P29" s="12">
        <v>4.5</v>
      </c>
      <c r="Q29" s="12">
        <v>3.875</v>
      </c>
      <c r="R29" s="18"/>
      <c r="S29" s="17"/>
      <c r="T29" s="13">
        <f t="shared" si="1"/>
        <v>0.63333396912000028</v>
      </c>
      <c r="U29" s="13">
        <f t="shared" si="1"/>
        <v>0.55000000000000004</v>
      </c>
      <c r="V29" s="13">
        <f t="shared" si="1"/>
        <v>0.7</v>
      </c>
      <c r="W29" s="13">
        <f t="shared" si="1"/>
        <v>0.65</v>
      </c>
      <c r="X29" s="13">
        <f t="shared" si="1"/>
        <v>0.7</v>
      </c>
      <c r="Y29" s="13">
        <f t="shared" si="1"/>
        <v>0.7</v>
      </c>
      <c r="Z29" s="13">
        <f t="shared" si="1"/>
        <v>0.7</v>
      </c>
      <c r="AA29" s="13">
        <f t="shared" si="1"/>
        <v>0.57499999999999996</v>
      </c>
    </row>
    <row r="30" spans="1:27" x14ac:dyDescent="0.35">
      <c r="A30" s="6" t="s">
        <v>41</v>
      </c>
      <c r="B30" s="6" t="s">
        <v>40</v>
      </c>
      <c r="C30" s="12">
        <v>0.48333333333333334</v>
      </c>
      <c r="D30" s="12">
        <v>0.51111133893333338</v>
      </c>
      <c r="E30" s="12">
        <v>0.4</v>
      </c>
      <c r="F30" s="12">
        <v>0.4</v>
      </c>
      <c r="G30" s="18">
        <v>1</v>
      </c>
      <c r="H30" s="18"/>
      <c r="I30" s="17"/>
      <c r="J30" s="12">
        <v>3.5</v>
      </c>
      <c r="K30" s="12">
        <v>4</v>
      </c>
      <c r="L30" s="12">
        <v>3.1666700840000002</v>
      </c>
      <c r="M30" s="12">
        <v>3.5</v>
      </c>
      <c r="N30" s="12">
        <v>3</v>
      </c>
      <c r="O30" s="12">
        <v>3</v>
      </c>
      <c r="P30" s="12">
        <v>4.25</v>
      </c>
      <c r="Q30" s="12">
        <v>2.5</v>
      </c>
      <c r="R30" s="18"/>
      <c r="S30" s="17"/>
      <c r="T30" s="13">
        <f t="shared" si="1"/>
        <v>0.5</v>
      </c>
      <c r="U30" s="13">
        <f t="shared" si="1"/>
        <v>0.6</v>
      </c>
      <c r="V30" s="13">
        <f t="shared" si="1"/>
        <v>0.43333401680000005</v>
      </c>
      <c r="W30" s="13">
        <f t="shared" si="1"/>
        <v>0.5</v>
      </c>
      <c r="X30" s="13">
        <f t="shared" si="1"/>
        <v>0.4</v>
      </c>
      <c r="Y30" s="13">
        <f t="shared" si="1"/>
        <v>0.4</v>
      </c>
      <c r="Z30" s="13">
        <f t="shared" si="1"/>
        <v>0.65</v>
      </c>
      <c r="AA30" s="13">
        <f t="shared" si="1"/>
        <v>0.3</v>
      </c>
    </row>
    <row r="31" spans="1:27" x14ac:dyDescent="0.35">
      <c r="A31" s="6" t="s">
        <v>43</v>
      </c>
      <c r="B31" s="6" t="s">
        <v>156</v>
      </c>
      <c r="C31" s="12">
        <v>0.27499999999999997</v>
      </c>
      <c r="D31" s="12">
        <v>0.33333333333333331</v>
      </c>
      <c r="E31" s="12">
        <v>0.25</v>
      </c>
      <c r="F31" s="12">
        <v>0.23333401680000004</v>
      </c>
      <c r="G31" s="18">
        <v>1</v>
      </c>
      <c r="H31" s="18"/>
      <c r="I31" s="17"/>
      <c r="J31" s="12">
        <v>3</v>
      </c>
      <c r="K31" s="12">
        <v>2.5</v>
      </c>
      <c r="L31" s="12">
        <v>2.5</v>
      </c>
      <c r="M31" s="12">
        <v>2.25</v>
      </c>
      <c r="N31" s="12">
        <v>2.1666700840000002</v>
      </c>
      <c r="O31" s="12">
        <v>2.25</v>
      </c>
      <c r="P31" s="12">
        <v>2.75</v>
      </c>
      <c r="Q31" s="12">
        <v>2.125</v>
      </c>
      <c r="R31" s="18"/>
      <c r="S31" s="17"/>
      <c r="T31" s="13">
        <f t="shared" si="1"/>
        <v>0.4</v>
      </c>
      <c r="U31" s="13">
        <f t="shared" si="1"/>
        <v>0.3</v>
      </c>
      <c r="V31" s="13">
        <f t="shared" si="1"/>
        <v>0.3</v>
      </c>
      <c r="W31" s="13">
        <f t="shared" si="1"/>
        <v>0.25</v>
      </c>
      <c r="X31" s="13">
        <f t="shared" si="1"/>
        <v>0.23333401680000004</v>
      </c>
      <c r="Y31" s="13">
        <f t="shared" si="1"/>
        <v>0.25</v>
      </c>
      <c r="Z31" s="13">
        <f t="shared" si="1"/>
        <v>0.35</v>
      </c>
      <c r="AA31" s="13">
        <f t="shared" si="1"/>
        <v>0.22500000000000001</v>
      </c>
    </row>
    <row r="32" spans="1:27" x14ac:dyDescent="0.35">
      <c r="A32" s="6" t="s">
        <v>45</v>
      </c>
      <c r="B32" s="6" t="s">
        <v>44</v>
      </c>
      <c r="C32" s="12">
        <v>0.6333333333333333</v>
      </c>
      <c r="D32" s="12">
        <v>0.63888866106666675</v>
      </c>
      <c r="E32" s="12">
        <v>0.5</v>
      </c>
      <c r="F32" s="12">
        <v>0.43333401680000005</v>
      </c>
      <c r="G32" s="18">
        <v>1</v>
      </c>
      <c r="H32" s="18"/>
      <c r="I32" s="17"/>
      <c r="J32" s="12">
        <v>5</v>
      </c>
      <c r="K32" s="12">
        <v>4.25</v>
      </c>
      <c r="L32" s="12">
        <v>3.3333299159999998</v>
      </c>
      <c r="M32" s="12">
        <v>4.125</v>
      </c>
      <c r="N32" s="12">
        <v>3.1666700840000002</v>
      </c>
      <c r="O32" s="12">
        <v>3.5</v>
      </c>
      <c r="P32" s="12">
        <v>4.5</v>
      </c>
      <c r="Q32" s="12">
        <v>3.875</v>
      </c>
      <c r="R32" s="18"/>
      <c r="S32" s="17"/>
      <c r="T32" s="13">
        <f t="shared" si="1"/>
        <v>0.8</v>
      </c>
      <c r="U32" s="13">
        <f t="shared" si="1"/>
        <v>0.65</v>
      </c>
      <c r="V32" s="13">
        <f t="shared" si="1"/>
        <v>0.46666598319999997</v>
      </c>
      <c r="W32" s="13">
        <f t="shared" si="1"/>
        <v>0.625</v>
      </c>
      <c r="X32" s="13">
        <f t="shared" si="1"/>
        <v>0.43333401680000005</v>
      </c>
      <c r="Y32" s="13">
        <f t="shared" si="1"/>
        <v>0.5</v>
      </c>
      <c r="Z32" s="13">
        <f t="shared" si="1"/>
        <v>0.7</v>
      </c>
      <c r="AA32" s="13">
        <f t="shared" si="1"/>
        <v>0.57499999999999996</v>
      </c>
    </row>
    <row r="33" spans="1:27" x14ac:dyDescent="0.35">
      <c r="A33" s="6" t="s">
        <v>47</v>
      </c>
      <c r="B33" s="6" t="s">
        <v>46</v>
      </c>
      <c r="C33" s="12">
        <v>0.54999999999999993</v>
      </c>
      <c r="D33" s="12">
        <v>0.53888934453333337</v>
      </c>
      <c r="E33" s="12">
        <v>0.47499999999999998</v>
      </c>
      <c r="F33" s="12">
        <v>0.53333401680000003</v>
      </c>
      <c r="G33" s="18">
        <v>1</v>
      </c>
      <c r="H33" s="18"/>
      <c r="I33" s="17"/>
      <c r="J33" s="12">
        <v>3.6666700840000002</v>
      </c>
      <c r="K33" s="12">
        <v>3.75</v>
      </c>
      <c r="L33" s="12">
        <v>3.6666700840000002</v>
      </c>
      <c r="M33" s="12">
        <v>3.625</v>
      </c>
      <c r="N33" s="12">
        <v>3.6666700840000002</v>
      </c>
      <c r="O33" s="12">
        <v>3.375</v>
      </c>
      <c r="P33" s="12">
        <v>4</v>
      </c>
      <c r="Q33" s="12">
        <v>3.625</v>
      </c>
      <c r="R33" s="18"/>
      <c r="S33" s="17"/>
      <c r="T33" s="13">
        <f t="shared" si="1"/>
        <v>0.53333401680000003</v>
      </c>
      <c r="U33" s="13">
        <f t="shared" si="1"/>
        <v>0.55000000000000004</v>
      </c>
      <c r="V33" s="13">
        <f t="shared" si="1"/>
        <v>0.53333401680000003</v>
      </c>
      <c r="W33" s="13">
        <f t="shared" si="1"/>
        <v>0.52500000000000002</v>
      </c>
      <c r="X33" s="13">
        <f t="shared" si="1"/>
        <v>0.53333401680000003</v>
      </c>
      <c r="Y33" s="13">
        <f t="shared" si="1"/>
        <v>0.47499999999999998</v>
      </c>
      <c r="Z33" s="13">
        <f t="shared" si="1"/>
        <v>0.6</v>
      </c>
      <c r="AA33" s="13">
        <f t="shared" si="1"/>
        <v>0.52500000000000002</v>
      </c>
    </row>
    <row r="34" spans="1:27" x14ac:dyDescent="0.35">
      <c r="A34" s="6" t="s">
        <v>49</v>
      </c>
      <c r="B34" s="6" t="s">
        <v>48</v>
      </c>
      <c r="C34" s="12">
        <v>0.4916666666666667</v>
      </c>
      <c r="D34" s="12">
        <v>0.38888866106666664</v>
      </c>
      <c r="E34" s="12">
        <v>0.45</v>
      </c>
      <c r="F34" s="12">
        <v>0.56666598319999995</v>
      </c>
      <c r="G34" s="18">
        <v>1</v>
      </c>
      <c r="H34" s="18"/>
      <c r="I34" s="17"/>
      <c r="J34" s="12">
        <v>3</v>
      </c>
      <c r="K34" s="12">
        <v>2.5</v>
      </c>
      <c r="L34" s="12">
        <v>3.3333299159999998</v>
      </c>
      <c r="M34" s="12">
        <v>3.5</v>
      </c>
      <c r="N34" s="12">
        <v>3.8333299159999998</v>
      </c>
      <c r="O34" s="12">
        <v>3.25</v>
      </c>
      <c r="P34" s="12">
        <v>4</v>
      </c>
      <c r="Q34" s="12">
        <v>2.875</v>
      </c>
      <c r="R34" s="18"/>
      <c r="S34" s="17"/>
      <c r="T34" s="13">
        <f t="shared" si="1"/>
        <v>0.4</v>
      </c>
      <c r="U34" s="13">
        <f t="shared" si="1"/>
        <v>0.3</v>
      </c>
      <c r="V34" s="13">
        <f t="shared" si="1"/>
        <v>0.46666598319999997</v>
      </c>
      <c r="W34" s="13">
        <f t="shared" si="1"/>
        <v>0.5</v>
      </c>
      <c r="X34" s="13">
        <f t="shared" si="1"/>
        <v>0.56666598319999995</v>
      </c>
      <c r="Y34" s="13">
        <f t="shared" si="1"/>
        <v>0.45</v>
      </c>
      <c r="Z34" s="13">
        <f t="shared" si="1"/>
        <v>0.6</v>
      </c>
      <c r="AA34" s="13">
        <f t="shared" si="1"/>
        <v>0.375</v>
      </c>
    </row>
    <row r="35" spans="1:27" x14ac:dyDescent="0.35">
      <c r="A35" s="6" t="s">
        <v>97</v>
      </c>
      <c r="B35" s="6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8">
        <v>0</v>
      </c>
      <c r="H35" s="18"/>
      <c r="I35" s="17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Q35" s="12" t="s">
        <v>118</v>
      </c>
      <c r="R35" s="18"/>
      <c r="S35" s="17"/>
      <c r="T35" s="13" t="str">
        <f t="shared" si="1"/>
        <v>..</v>
      </c>
      <c r="U35" s="13" t="str">
        <f t="shared" si="1"/>
        <v>..</v>
      </c>
      <c r="V35" s="13" t="str">
        <f t="shared" si="1"/>
        <v>..</v>
      </c>
      <c r="W35" s="13" t="str">
        <f t="shared" si="1"/>
        <v>..</v>
      </c>
      <c r="X35" s="13" t="str">
        <f t="shared" si="1"/>
        <v>..</v>
      </c>
      <c r="Y35" s="13" t="str">
        <f t="shared" si="1"/>
        <v>..</v>
      </c>
      <c r="Z35" s="13" t="str">
        <f t="shared" si="1"/>
        <v>..</v>
      </c>
      <c r="AA35" s="13" t="str">
        <f t="shared" si="1"/>
        <v>..</v>
      </c>
    </row>
    <row r="36" spans="1:27" x14ac:dyDescent="0.35">
      <c r="A36" s="6" t="s">
        <v>51</v>
      </c>
      <c r="B36" s="6" t="s">
        <v>50</v>
      </c>
      <c r="C36" s="12">
        <v>0.3833333333333333</v>
      </c>
      <c r="D36" s="12">
        <v>0.41111065546666664</v>
      </c>
      <c r="E36" s="12">
        <v>0.3</v>
      </c>
      <c r="F36" s="12">
        <v>0.23333401680000004</v>
      </c>
      <c r="G36" s="18">
        <v>1</v>
      </c>
      <c r="H36" s="18"/>
      <c r="I36" s="17"/>
      <c r="J36" s="12">
        <v>3.3333299159999998</v>
      </c>
      <c r="K36" s="12">
        <v>2.5</v>
      </c>
      <c r="L36" s="12">
        <v>3.3333299159999998</v>
      </c>
      <c r="M36" s="12">
        <v>2.75</v>
      </c>
      <c r="N36" s="12">
        <v>2.1666700840000002</v>
      </c>
      <c r="O36" s="12">
        <v>2.5</v>
      </c>
      <c r="P36" s="12">
        <v>3.5</v>
      </c>
      <c r="Q36" s="12">
        <v>2.5</v>
      </c>
      <c r="R36" s="18"/>
      <c r="S36" s="17"/>
      <c r="T36" s="13">
        <f t="shared" si="1"/>
        <v>0.46666598319999997</v>
      </c>
      <c r="U36" s="13">
        <f t="shared" si="1"/>
        <v>0.3</v>
      </c>
      <c r="V36" s="13">
        <f t="shared" si="1"/>
        <v>0.46666598319999997</v>
      </c>
      <c r="W36" s="13">
        <f t="shared" si="1"/>
        <v>0.35</v>
      </c>
      <c r="X36" s="13">
        <f t="shared" si="1"/>
        <v>0.23333401680000004</v>
      </c>
      <c r="Y36" s="13">
        <f t="shared" si="1"/>
        <v>0.3</v>
      </c>
      <c r="Z36" s="13">
        <f t="shared" si="1"/>
        <v>0.5</v>
      </c>
      <c r="AA36" s="13">
        <f t="shared" si="1"/>
        <v>0.3</v>
      </c>
    </row>
    <row r="37" spans="1:27" x14ac:dyDescent="0.35">
      <c r="A37" s="6" t="s">
        <v>53</v>
      </c>
      <c r="B37" s="6" t="s">
        <v>52</v>
      </c>
      <c r="C37" s="12">
        <v>0.54999999999999993</v>
      </c>
      <c r="D37" s="12">
        <v>0.3444446722666667</v>
      </c>
      <c r="E37" s="12">
        <v>0.5</v>
      </c>
      <c r="F37" s="12">
        <v>0.53333401680000003</v>
      </c>
      <c r="G37" s="18">
        <v>1</v>
      </c>
      <c r="H37" s="18"/>
      <c r="I37" s="17"/>
      <c r="J37" s="12">
        <v>2.6666700840000002</v>
      </c>
      <c r="K37" s="12">
        <v>3</v>
      </c>
      <c r="L37" s="12">
        <v>2.5</v>
      </c>
      <c r="M37" s="12">
        <v>3.75</v>
      </c>
      <c r="N37" s="12">
        <v>3.6666700840000002</v>
      </c>
      <c r="O37" s="12">
        <v>3.5</v>
      </c>
      <c r="P37" s="12">
        <v>4</v>
      </c>
      <c r="Q37" s="12">
        <v>3.5</v>
      </c>
      <c r="R37" s="18"/>
      <c r="S37" s="17"/>
      <c r="T37" s="13">
        <f t="shared" si="1"/>
        <v>0.33333401680000002</v>
      </c>
      <c r="U37" s="13">
        <f t="shared" si="1"/>
        <v>0.4</v>
      </c>
      <c r="V37" s="13">
        <f t="shared" si="1"/>
        <v>0.3</v>
      </c>
      <c r="W37" s="13">
        <f t="shared" si="1"/>
        <v>0.55000000000000004</v>
      </c>
      <c r="X37" s="13">
        <f t="shared" si="1"/>
        <v>0.53333401680000003</v>
      </c>
      <c r="Y37" s="13">
        <f t="shared" si="1"/>
        <v>0.5</v>
      </c>
      <c r="Z37" s="13">
        <f t="shared" si="1"/>
        <v>0.6</v>
      </c>
      <c r="AA37" s="13">
        <f t="shared" si="1"/>
        <v>0.5</v>
      </c>
    </row>
    <row r="38" spans="1:27" x14ac:dyDescent="0.35">
      <c r="A38" s="6" t="s">
        <v>55</v>
      </c>
      <c r="B38" s="6" t="s">
        <v>54</v>
      </c>
      <c r="C38" s="12">
        <v>0.6333333333333333</v>
      </c>
      <c r="D38" s="12">
        <v>0.53333333333333333</v>
      </c>
      <c r="E38" s="12">
        <v>0.55000000000000004</v>
      </c>
      <c r="F38" s="12">
        <v>0.5</v>
      </c>
      <c r="G38" s="18">
        <v>1</v>
      </c>
      <c r="H38" s="18"/>
      <c r="I38" s="17"/>
      <c r="J38" s="12">
        <v>3.6666700840000002</v>
      </c>
      <c r="K38" s="12">
        <v>3.5</v>
      </c>
      <c r="L38" s="12">
        <v>3.8333299159999998</v>
      </c>
      <c r="M38" s="12">
        <v>4</v>
      </c>
      <c r="N38" s="12">
        <v>3.5</v>
      </c>
      <c r="O38" s="12">
        <v>3.75</v>
      </c>
      <c r="P38" s="12">
        <v>4.5</v>
      </c>
      <c r="Q38" s="12">
        <v>4</v>
      </c>
      <c r="R38" s="18"/>
      <c r="S38" s="17"/>
      <c r="T38" s="13">
        <f t="shared" si="1"/>
        <v>0.53333401680000003</v>
      </c>
      <c r="U38" s="13">
        <f t="shared" si="1"/>
        <v>0.5</v>
      </c>
      <c r="V38" s="13">
        <f t="shared" si="1"/>
        <v>0.56666598319999995</v>
      </c>
      <c r="W38" s="13">
        <f t="shared" si="1"/>
        <v>0.6</v>
      </c>
      <c r="X38" s="13">
        <f t="shared" si="1"/>
        <v>0.5</v>
      </c>
      <c r="Y38" s="13">
        <f t="shared" si="1"/>
        <v>0.55000000000000004</v>
      </c>
      <c r="Z38" s="13">
        <f t="shared" si="1"/>
        <v>0.7</v>
      </c>
      <c r="AA38" s="13">
        <f t="shared" si="1"/>
        <v>0.6</v>
      </c>
    </row>
    <row r="39" spans="1:27" x14ac:dyDescent="0.35">
      <c r="A39" s="6" t="s">
        <v>57</v>
      </c>
      <c r="B39" s="6" t="s">
        <v>56</v>
      </c>
      <c r="C39" s="12">
        <v>0.6</v>
      </c>
      <c r="D39" s="12">
        <v>0.45555532773333329</v>
      </c>
      <c r="E39" s="12">
        <v>0.45</v>
      </c>
      <c r="F39" s="12">
        <v>0.46666598319999997</v>
      </c>
      <c r="G39" s="18">
        <v>1</v>
      </c>
      <c r="H39" s="18"/>
      <c r="I39" s="17"/>
      <c r="J39" s="12">
        <v>3.8333299159999998</v>
      </c>
      <c r="K39" s="12">
        <v>3</v>
      </c>
      <c r="L39" s="12">
        <v>3</v>
      </c>
      <c r="M39" s="12">
        <v>4</v>
      </c>
      <c r="N39" s="12">
        <v>3.3333299159999998</v>
      </c>
      <c r="O39" s="12">
        <v>3.25</v>
      </c>
      <c r="P39" s="12">
        <v>4.75</v>
      </c>
      <c r="Q39" s="12">
        <v>3.25</v>
      </c>
      <c r="R39" s="18"/>
      <c r="S39" s="17"/>
      <c r="T39" s="13">
        <f t="shared" si="1"/>
        <v>0.56666598319999995</v>
      </c>
      <c r="U39" s="13">
        <f t="shared" si="1"/>
        <v>0.4</v>
      </c>
      <c r="V39" s="13">
        <f t="shared" si="1"/>
        <v>0.4</v>
      </c>
      <c r="W39" s="13">
        <f t="shared" si="1"/>
        <v>0.6</v>
      </c>
      <c r="X39" s="13">
        <f t="shared" si="1"/>
        <v>0.46666598319999997</v>
      </c>
      <c r="Y39" s="13">
        <f t="shared" si="1"/>
        <v>0.45</v>
      </c>
      <c r="Z39" s="13">
        <f t="shared" si="1"/>
        <v>0.75</v>
      </c>
      <c r="AA39" s="13">
        <f t="shared" si="1"/>
        <v>0.45</v>
      </c>
    </row>
    <row r="40" spans="1:27" x14ac:dyDescent="0.35">
      <c r="A40" s="6" t="s">
        <v>99</v>
      </c>
      <c r="B40" s="6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8">
        <v>0</v>
      </c>
      <c r="H40" s="18"/>
      <c r="I40" s="17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Q40" s="12" t="s">
        <v>118</v>
      </c>
      <c r="R40" s="18"/>
      <c r="S40" s="17"/>
      <c r="T40" s="13" t="str">
        <f t="shared" si="1"/>
        <v>..</v>
      </c>
      <c r="U40" s="13" t="str">
        <f t="shared" si="1"/>
        <v>..</v>
      </c>
      <c r="V40" s="13" t="str">
        <f t="shared" si="1"/>
        <v>..</v>
      </c>
      <c r="W40" s="13" t="str">
        <f t="shared" si="1"/>
        <v>..</v>
      </c>
      <c r="X40" s="13" t="str">
        <f t="shared" si="1"/>
        <v>..</v>
      </c>
      <c r="Y40" s="13" t="str">
        <f t="shared" si="1"/>
        <v>..</v>
      </c>
      <c r="Z40" s="13" t="str">
        <f t="shared" si="1"/>
        <v>..</v>
      </c>
      <c r="AA40" s="13" t="str">
        <f t="shared" si="1"/>
        <v>..</v>
      </c>
    </row>
    <row r="41" spans="1:27" x14ac:dyDescent="0.35">
      <c r="A41" s="6" t="s">
        <v>101</v>
      </c>
      <c r="B41" s="6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8">
        <v>0</v>
      </c>
      <c r="H41" s="18"/>
      <c r="I41" s="17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Q41" s="12" t="s">
        <v>118</v>
      </c>
      <c r="R41" s="18"/>
      <c r="S41" s="17"/>
      <c r="T41" s="13" t="str">
        <f t="shared" si="1"/>
        <v>..</v>
      </c>
      <c r="U41" s="13" t="str">
        <f t="shared" si="1"/>
        <v>..</v>
      </c>
      <c r="V41" s="13" t="str">
        <f t="shared" si="1"/>
        <v>..</v>
      </c>
      <c r="W41" s="13" t="str">
        <f t="shared" si="1"/>
        <v>..</v>
      </c>
      <c r="X41" s="13" t="str">
        <f t="shared" si="1"/>
        <v>..</v>
      </c>
      <c r="Y41" s="13" t="str">
        <f t="shared" si="1"/>
        <v>..</v>
      </c>
      <c r="Z41" s="13" t="str">
        <f t="shared" si="1"/>
        <v>..</v>
      </c>
      <c r="AA41" s="13" t="str">
        <f t="shared" si="1"/>
        <v>..</v>
      </c>
    </row>
    <row r="42" spans="1:27" x14ac:dyDescent="0.35">
      <c r="A42" s="6" t="s">
        <v>59</v>
      </c>
      <c r="B42" s="6" t="s">
        <v>58</v>
      </c>
      <c r="C42" s="12">
        <v>0.53333333333333333</v>
      </c>
      <c r="D42" s="12">
        <v>0.51111133893333338</v>
      </c>
      <c r="E42" s="12">
        <v>0.375</v>
      </c>
      <c r="F42" s="12">
        <v>0.26666598319999996</v>
      </c>
      <c r="G42" s="18">
        <v>1</v>
      </c>
      <c r="H42" s="18"/>
      <c r="I42" s="17"/>
      <c r="J42" s="12">
        <v>3.6666700840000002</v>
      </c>
      <c r="K42" s="12">
        <v>3.5</v>
      </c>
      <c r="L42" s="12">
        <v>3.5</v>
      </c>
      <c r="M42" s="12">
        <v>3.875</v>
      </c>
      <c r="N42" s="12">
        <v>2.3333299159999998</v>
      </c>
      <c r="O42" s="12">
        <v>2.875</v>
      </c>
      <c r="P42" s="12">
        <v>3.75</v>
      </c>
      <c r="Q42" s="12">
        <v>3.375</v>
      </c>
      <c r="R42" s="18"/>
      <c r="S42" s="17"/>
      <c r="T42" s="13">
        <f t="shared" si="1"/>
        <v>0.53333401680000003</v>
      </c>
      <c r="U42" s="13">
        <f t="shared" si="1"/>
        <v>0.5</v>
      </c>
      <c r="V42" s="13">
        <f t="shared" si="1"/>
        <v>0.5</v>
      </c>
      <c r="W42" s="13">
        <f t="shared" si="1"/>
        <v>0.57499999999999996</v>
      </c>
      <c r="X42" s="13">
        <f t="shared" si="1"/>
        <v>0.26666598319999996</v>
      </c>
      <c r="Y42" s="13">
        <f t="shared" si="1"/>
        <v>0.375</v>
      </c>
      <c r="Z42" s="13">
        <f t="shared" si="1"/>
        <v>0.55000000000000004</v>
      </c>
      <c r="AA42" s="13">
        <f t="shared" si="1"/>
        <v>0.47499999999999998</v>
      </c>
    </row>
    <row r="43" spans="1:27" x14ac:dyDescent="0.35">
      <c r="A43" s="6" t="s">
        <v>103</v>
      </c>
      <c r="B43" s="6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8">
        <v>0</v>
      </c>
      <c r="H43" s="18"/>
      <c r="I43" s="17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Q43" s="12" t="s">
        <v>118</v>
      </c>
      <c r="R43" s="18"/>
      <c r="S43" s="17"/>
      <c r="T43" s="13" t="str">
        <f t="shared" si="1"/>
        <v>..</v>
      </c>
      <c r="U43" s="13" t="str">
        <f t="shared" si="1"/>
        <v>..</v>
      </c>
      <c r="V43" s="13" t="str">
        <f t="shared" si="1"/>
        <v>..</v>
      </c>
      <c r="W43" s="13" t="str">
        <f t="shared" si="1"/>
        <v>..</v>
      </c>
      <c r="X43" s="13" t="str">
        <f t="shared" si="1"/>
        <v>..</v>
      </c>
      <c r="Y43" s="13" t="str">
        <f t="shared" si="1"/>
        <v>..</v>
      </c>
      <c r="Z43" s="13" t="str">
        <f t="shared" si="1"/>
        <v>..</v>
      </c>
      <c r="AA43" s="13" t="str">
        <f t="shared" si="1"/>
        <v>..</v>
      </c>
    </row>
    <row r="44" spans="1:27" x14ac:dyDescent="0.35">
      <c r="A44" s="6" t="s">
        <v>61</v>
      </c>
      <c r="B44" s="6" t="s">
        <v>60</v>
      </c>
      <c r="C44" s="12">
        <v>0.57500000000000007</v>
      </c>
      <c r="D44" s="12">
        <v>0.51111132304000007</v>
      </c>
      <c r="E44" s="12">
        <v>0.4</v>
      </c>
      <c r="F44" s="12">
        <v>0.56666598319999995</v>
      </c>
      <c r="G44" s="18">
        <v>1</v>
      </c>
      <c r="H44" s="18"/>
      <c r="I44" s="17"/>
      <c r="J44" s="12">
        <v>4.1666698456000013</v>
      </c>
      <c r="K44" s="12">
        <v>3.5</v>
      </c>
      <c r="L44" s="12">
        <v>3</v>
      </c>
      <c r="M44" s="12">
        <v>4.375</v>
      </c>
      <c r="N44" s="12">
        <v>3.8333299159999998</v>
      </c>
      <c r="O44" s="12">
        <v>3</v>
      </c>
      <c r="P44" s="12">
        <v>3.5</v>
      </c>
      <c r="Q44" s="12">
        <v>3.75</v>
      </c>
      <c r="R44" s="18"/>
      <c r="S44" s="17"/>
      <c r="T44" s="13">
        <f t="shared" si="1"/>
        <v>0.63333396912000028</v>
      </c>
      <c r="U44" s="13">
        <f t="shared" si="1"/>
        <v>0.5</v>
      </c>
      <c r="V44" s="13">
        <f t="shared" si="1"/>
        <v>0.4</v>
      </c>
      <c r="W44" s="13">
        <f t="shared" si="1"/>
        <v>0.67500000000000004</v>
      </c>
      <c r="X44" s="13">
        <f t="shared" si="1"/>
        <v>0.56666598319999995</v>
      </c>
      <c r="Y44" s="13">
        <f t="shared" si="1"/>
        <v>0.4</v>
      </c>
      <c r="Z44" s="13">
        <f t="shared" si="1"/>
        <v>0.5</v>
      </c>
      <c r="AA44" s="13">
        <f t="shared" si="1"/>
        <v>0.55000000000000004</v>
      </c>
    </row>
    <row r="45" spans="1:27" x14ac:dyDescent="0.35">
      <c r="A45" s="6" t="s">
        <v>63</v>
      </c>
      <c r="B45" s="6" t="s">
        <v>62</v>
      </c>
      <c r="C45" s="12">
        <v>0.51666666666666672</v>
      </c>
      <c r="D45" s="12">
        <v>0.53888867695999998</v>
      </c>
      <c r="E45" s="12">
        <v>0.45</v>
      </c>
      <c r="F45" s="12">
        <v>0.46666598319999997</v>
      </c>
      <c r="G45" s="18">
        <v>1</v>
      </c>
      <c r="H45" s="18"/>
      <c r="I45" s="17"/>
      <c r="J45" s="12">
        <v>4.3333301543999996</v>
      </c>
      <c r="K45" s="12">
        <v>3.25</v>
      </c>
      <c r="L45" s="12">
        <v>3.5</v>
      </c>
      <c r="M45" s="12">
        <v>3.625</v>
      </c>
      <c r="N45" s="12">
        <v>3.3333299159999998</v>
      </c>
      <c r="O45" s="12">
        <v>3.25</v>
      </c>
      <c r="P45" s="12">
        <v>4</v>
      </c>
      <c r="Q45" s="12">
        <v>3.125</v>
      </c>
      <c r="R45" s="18"/>
      <c r="S45" s="17"/>
      <c r="T45" s="13">
        <f t="shared" si="1"/>
        <v>0.66666603087999987</v>
      </c>
      <c r="U45" s="13">
        <f t="shared" si="1"/>
        <v>0.45</v>
      </c>
      <c r="V45" s="13">
        <f t="shared" si="1"/>
        <v>0.5</v>
      </c>
      <c r="W45" s="13">
        <f t="shared" si="1"/>
        <v>0.52500000000000002</v>
      </c>
      <c r="X45" s="13">
        <f t="shared" si="1"/>
        <v>0.46666598319999997</v>
      </c>
      <c r="Y45" s="13">
        <f t="shared" si="1"/>
        <v>0.45</v>
      </c>
      <c r="Z45" s="13">
        <f t="shared" si="1"/>
        <v>0.6</v>
      </c>
      <c r="AA45" s="13">
        <f t="shared" si="1"/>
        <v>0.42499999999999999</v>
      </c>
    </row>
    <row r="46" spans="1:27" x14ac:dyDescent="0.35">
      <c r="A46" s="6" t="s">
        <v>65</v>
      </c>
      <c r="B46" s="6" t="s">
        <v>64</v>
      </c>
      <c r="C46" s="12">
        <v>0.71666666666666667</v>
      </c>
      <c r="D46" s="12">
        <v>0.67777798970666669</v>
      </c>
      <c r="E46" s="12">
        <v>0.75</v>
      </c>
      <c r="F46" s="12">
        <v>0.7</v>
      </c>
      <c r="G46" s="18">
        <v>1</v>
      </c>
      <c r="H46" s="18"/>
      <c r="I46" s="17"/>
      <c r="J46" s="12">
        <v>4</v>
      </c>
      <c r="K46" s="12">
        <v>4.5</v>
      </c>
      <c r="L46" s="12">
        <v>4.6666698456000004</v>
      </c>
      <c r="M46" s="12">
        <v>5</v>
      </c>
      <c r="N46" s="12">
        <v>4.5</v>
      </c>
      <c r="O46" s="12">
        <v>4.75</v>
      </c>
      <c r="P46" s="12">
        <v>4.5</v>
      </c>
      <c r="Q46" s="12">
        <v>4.25</v>
      </c>
      <c r="R46" s="18"/>
      <c r="S46" s="17"/>
      <c r="T46" s="13">
        <f t="shared" si="1"/>
        <v>0.6</v>
      </c>
      <c r="U46" s="13">
        <f t="shared" si="1"/>
        <v>0.7</v>
      </c>
      <c r="V46" s="13">
        <f t="shared" si="1"/>
        <v>0.73333396912000004</v>
      </c>
      <c r="W46" s="13">
        <f t="shared" si="1"/>
        <v>0.8</v>
      </c>
      <c r="X46" s="13">
        <f t="shared" si="1"/>
        <v>0.7</v>
      </c>
      <c r="Y46" s="13">
        <f t="shared" si="1"/>
        <v>0.75</v>
      </c>
      <c r="Z46" s="13">
        <f t="shared" si="1"/>
        <v>0.7</v>
      </c>
      <c r="AA46" s="13">
        <f t="shared" si="1"/>
        <v>0.65</v>
      </c>
    </row>
    <row r="47" spans="1:27" x14ac:dyDescent="0.35">
      <c r="A47" s="6" t="s">
        <v>67</v>
      </c>
      <c r="B47" s="6" t="s">
        <v>66</v>
      </c>
      <c r="C47" s="12">
        <v>0.46666666666666662</v>
      </c>
      <c r="D47" s="12">
        <v>0.36111133893333336</v>
      </c>
      <c r="E47" s="12">
        <v>0.42499999999999999</v>
      </c>
      <c r="F47" s="12">
        <v>0.6</v>
      </c>
      <c r="G47" s="18">
        <v>1</v>
      </c>
      <c r="H47" s="18"/>
      <c r="I47" s="17"/>
      <c r="J47" s="12">
        <v>3</v>
      </c>
      <c r="K47" s="12">
        <v>2.25</v>
      </c>
      <c r="L47" s="12">
        <v>3.1666700840000002</v>
      </c>
      <c r="M47" s="12">
        <v>3.625</v>
      </c>
      <c r="N47" s="12">
        <v>4</v>
      </c>
      <c r="O47" s="12">
        <v>3.125</v>
      </c>
      <c r="P47" s="12">
        <v>3.5</v>
      </c>
      <c r="Q47" s="12">
        <v>2.875</v>
      </c>
      <c r="R47" s="18"/>
      <c r="S47" s="17"/>
      <c r="T47" s="13">
        <f t="shared" si="1"/>
        <v>0.4</v>
      </c>
      <c r="U47" s="13">
        <f t="shared" si="1"/>
        <v>0.25</v>
      </c>
      <c r="V47" s="13">
        <f t="shared" si="1"/>
        <v>0.43333401680000005</v>
      </c>
      <c r="W47" s="13">
        <f t="shared" si="1"/>
        <v>0.52500000000000002</v>
      </c>
      <c r="X47" s="13">
        <f t="shared" si="1"/>
        <v>0.6</v>
      </c>
      <c r="Y47" s="13">
        <f t="shared" si="1"/>
        <v>0.42499999999999999</v>
      </c>
      <c r="Z47" s="13">
        <f t="shared" si="1"/>
        <v>0.5</v>
      </c>
      <c r="AA47" s="13">
        <f t="shared" si="1"/>
        <v>0.375</v>
      </c>
    </row>
    <row r="48" spans="1:27" x14ac:dyDescent="0.35">
      <c r="A48" s="6" t="s">
        <v>69</v>
      </c>
      <c r="B48" s="6" t="s">
        <v>68</v>
      </c>
      <c r="C48" s="12">
        <v>0.72500000000000009</v>
      </c>
      <c r="D48" s="12">
        <v>0.62222199439999992</v>
      </c>
      <c r="E48" s="12">
        <v>0.65</v>
      </c>
      <c r="F48" s="12">
        <v>0.56666598319999995</v>
      </c>
      <c r="G48" s="18">
        <v>1</v>
      </c>
      <c r="H48" s="18"/>
      <c r="I48" s="17"/>
      <c r="J48" s="12">
        <v>4</v>
      </c>
      <c r="K48" s="12">
        <v>4.5</v>
      </c>
      <c r="L48" s="12">
        <v>3.8333299159999998</v>
      </c>
      <c r="M48" s="12">
        <v>4.375</v>
      </c>
      <c r="N48" s="12">
        <v>3.8333299159999998</v>
      </c>
      <c r="O48" s="12">
        <v>4.25</v>
      </c>
      <c r="P48" s="12">
        <v>5.5</v>
      </c>
      <c r="Q48" s="12">
        <v>4</v>
      </c>
      <c r="R48" s="18"/>
      <c r="S48" s="17"/>
      <c r="T48" s="13">
        <f t="shared" si="1"/>
        <v>0.6</v>
      </c>
      <c r="U48" s="13">
        <f t="shared" si="1"/>
        <v>0.7</v>
      </c>
      <c r="V48" s="13">
        <f t="shared" si="1"/>
        <v>0.56666598319999995</v>
      </c>
      <c r="W48" s="13">
        <f t="shared" si="1"/>
        <v>0.67500000000000004</v>
      </c>
      <c r="X48" s="13">
        <f t="shared" si="1"/>
        <v>0.56666598319999995</v>
      </c>
      <c r="Y48" s="13">
        <f t="shared" si="1"/>
        <v>0.65</v>
      </c>
      <c r="Z48" s="13">
        <f t="shared" si="1"/>
        <v>0.9</v>
      </c>
      <c r="AA48" s="13">
        <f t="shared" si="1"/>
        <v>0.6</v>
      </c>
    </row>
    <row r="49" spans="1:27" x14ac:dyDescent="0.35">
      <c r="A49" s="6" t="s">
        <v>105</v>
      </c>
      <c r="B49" s="6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8">
        <v>0</v>
      </c>
      <c r="H49" s="18"/>
      <c r="I49" s="17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Q49" s="12" t="s">
        <v>118</v>
      </c>
      <c r="R49" s="18"/>
      <c r="S49" s="17"/>
      <c r="T49" s="13" t="str">
        <f t="shared" si="1"/>
        <v>..</v>
      </c>
      <c r="U49" s="13" t="str">
        <f t="shared" si="1"/>
        <v>..</v>
      </c>
      <c r="V49" s="13" t="str">
        <f t="shared" si="1"/>
        <v>..</v>
      </c>
      <c r="W49" s="13" t="str">
        <f t="shared" si="1"/>
        <v>..</v>
      </c>
      <c r="X49" s="13" t="str">
        <f t="shared" si="1"/>
        <v>..</v>
      </c>
      <c r="Y49" s="13" t="str">
        <f t="shared" si="1"/>
        <v>..</v>
      </c>
      <c r="Z49" s="13" t="str">
        <f t="shared" si="1"/>
        <v>..</v>
      </c>
      <c r="AA49" s="13" t="str">
        <f t="shared" si="1"/>
        <v>..</v>
      </c>
    </row>
    <row r="50" spans="1:27" x14ac:dyDescent="0.35">
      <c r="A50" s="6" t="s">
        <v>71</v>
      </c>
      <c r="B50" s="6" t="s">
        <v>70</v>
      </c>
      <c r="C50" s="12">
        <v>0.47500000000000003</v>
      </c>
      <c r="D50" s="12">
        <v>0.46666666666666662</v>
      </c>
      <c r="E50" s="12">
        <v>0.4</v>
      </c>
      <c r="F50" s="12">
        <v>0.5</v>
      </c>
      <c r="G50" s="18">
        <v>1</v>
      </c>
      <c r="H50" s="18"/>
      <c r="I50" s="17"/>
      <c r="J50" s="12">
        <v>3</v>
      </c>
      <c r="K50" s="12">
        <v>3.5</v>
      </c>
      <c r="L50" s="12">
        <v>3.5</v>
      </c>
      <c r="M50" s="12">
        <v>3.75</v>
      </c>
      <c r="N50" s="12">
        <v>3.5</v>
      </c>
      <c r="O50" s="12">
        <v>3</v>
      </c>
      <c r="P50" s="12">
        <v>3.25</v>
      </c>
      <c r="Q50" s="12">
        <v>3.125</v>
      </c>
      <c r="R50" s="18"/>
      <c r="S50" s="17"/>
      <c r="T50" s="13">
        <f t="shared" si="1"/>
        <v>0.4</v>
      </c>
      <c r="U50" s="13">
        <f t="shared" si="1"/>
        <v>0.5</v>
      </c>
      <c r="V50" s="13">
        <f t="shared" si="1"/>
        <v>0.5</v>
      </c>
      <c r="W50" s="13">
        <f t="shared" si="1"/>
        <v>0.55000000000000004</v>
      </c>
      <c r="X50" s="13">
        <f t="shared" si="1"/>
        <v>0.5</v>
      </c>
      <c r="Y50" s="13">
        <f t="shared" si="1"/>
        <v>0.4</v>
      </c>
      <c r="Z50" s="13">
        <f t="shared" si="1"/>
        <v>0.45</v>
      </c>
      <c r="AA50" s="13">
        <f t="shared" si="1"/>
        <v>0.42499999999999999</v>
      </c>
    </row>
    <row r="51" spans="1:27" x14ac:dyDescent="0.35">
      <c r="A51" s="6" t="s">
        <v>73</v>
      </c>
      <c r="B51" s="6" t="s">
        <v>72</v>
      </c>
      <c r="C51" s="12">
        <v>0</v>
      </c>
      <c r="D51" s="12">
        <v>0</v>
      </c>
      <c r="E51" s="12">
        <v>0</v>
      </c>
      <c r="F51" s="12">
        <v>0</v>
      </c>
      <c r="G51" s="18">
        <v>1</v>
      </c>
      <c r="H51" s="18"/>
      <c r="I51" s="17"/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8"/>
      <c r="S51" s="17"/>
      <c r="T51" s="13">
        <f t="shared" si="1"/>
        <v>0</v>
      </c>
      <c r="U51" s="13">
        <f t="shared" si="1"/>
        <v>0</v>
      </c>
      <c r="V51" s="13">
        <f t="shared" si="1"/>
        <v>0</v>
      </c>
      <c r="W51" s="13">
        <f t="shared" si="1"/>
        <v>0</v>
      </c>
      <c r="X51" s="13">
        <f t="shared" si="1"/>
        <v>0</v>
      </c>
      <c r="Y51" s="13">
        <f t="shared" si="1"/>
        <v>0</v>
      </c>
      <c r="Z51" s="13">
        <f t="shared" si="1"/>
        <v>0</v>
      </c>
      <c r="AA51" s="13">
        <f t="shared" si="1"/>
        <v>0</v>
      </c>
    </row>
    <row r="52" spans="1:27" x14ac:dyDescent="0.35">
      <c r="A52" s="6" t="s">
        <v>107</v>
      </c>
      <c r="B52" s="6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8">
        <v>0</v>
      </c>
      <c r="H52" s="18"/>
      <c r="I52" s="17"/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Q52" s="12" t="s">
        <v>118</v>
      </c>
      <c r="R52" s="18"/>
      <c r="S52" s="17"/>
      <c r="T52" s="13" t="str">
        <f t="shared" si="1"/>
        <v>..</v>
      </c>
      <c r="U52" s="13" t="str">
        <f t="shared" si="1"/>
        <v>..</v>
      </c>
      <c r="V52" s="13" t="str">
        <f t="shared" si="1"/>
        <v>..</v>
      </c>
      <c r="W52" s="13" t="str">
        <f t="shared" si="1"/>
        <v>..</v>
      </c>
      <c r="X52" s="13" t="str">
        <f t="shared" si="1"/>
        <v>..</v>
      </c>
      <c r="Y52" s="13" t="str">
        <f t="shared" si="1"/>
        <v>..</v>
      </c>
      <c r="Z52" s="13" t="str">
        <f t="shared" si="1"/>
        <v>..</v>
      </c>
      <c r="AA52" s="13" t="str">
        <f t="shared" si="1"/>
        <v>..</v>
      </c>
    </row>
    <row r="53" spans="1:27" x14ac:dyDescent="0.35">
      <c r="A53" s="6" t="s">
        <v>160</v>
      </c>
      <c r="B53" s="6" t="s">
        <v>159</v>
      </c>
      <c r="C53" s="12">
        <v>0.27499999999999997</v>
      </c>
      <c r="D53" s="12">
        <v>0.17777799765333335</v>
      </c>
      <c r="E53" s="12">
        <v>0.375</v>
      </c>
      <c r="F53" s="12">
        <v>0.23333401680000004</v>
      </c>
      <c r="G53" s="18">
        <v>1</v>
      </c>
      <c r="H53" s="18"/>
      <c r="I53" s="17"/>
      <c r="J53" s="12">
        <v>1.6666699648000001</v>
      </c>
      <c r="K53" s="12">
        <v>2</v>
      </c>
      <c r="L53" s="12">
        <v>2</v>
      </c>
      <c r="M53" s="12">
        <v>2.375</v>
      </c>
      <c r="N53" s="12">
        <v>2.1666700840000002</v>
      </c>
      <c r="O53" s="12">
        <v>2.875</v>
      </c>
      <c r="P53" s="12">
        <v>2.5</v>
      </c>
      <c r="Q53" s="12">
        <v>2.25</v>
      </c>
      <c r="R53" s="18"/>
      <c r="S53" s="17"/>
      <c r="T53" s="13">
        <f t="shared" si="1"/>
        <v>0.13333399296000001</v>
      </c>
      <c r="U53" s="13">
        <f t="shared" si="1"/>
        <v>0.2</v>
      </c>
      <c r="V53" s="13">
        <f t="shared" si="1"/>
        <v>0.2</v>
      </c>
      <c r="W53" s="13">
        <f t="shared" si="1"/>
        <v>0.27500000000000002</v>
      </c>
      <c r="X53" s="13">
        <f t="shared" si="1"/>
        <v>0.23333401680000004</v>
      </c>
      <c r="Y53" s="13">
        <f t="shared" si="1"/>
        <v>0.375</v>
      </c>
      <c r="Z53" s="13">
        <f t="shared" si="1"/>
        <v>0.3</v>
      </c>
      <c r="AA53" s="13">
        <f t="shared" si="1"/>
        <v>0.25</v>
      </c>
    </row>
    <row r="54" spans="1:27" x14ac:dyDescent="0.35">
      <c r="A54" s="6" t="s">
        <v>75</v>
      </c>
      <c r="B54" s="6" t="s">
        <v>74</v>
      </c>
      <c r="C54" s="12">
        <v>0.375</v>
      </c>
      <c r="D54" s="12">
        <v>0.28888866106666672</v>
      </c>
      <c r="E54" s="12">
        <v>0.27500000000000002</v>
      </c>
      <c r="F54" s="12">
        <v>0.23333401680000004</v>
      </c>
      <c r="G54" s="18">
        <v>1</v>
      </c>
      <c r="H54" s="18"/>
      <c r="I54" s="17"/>
      <c r="J54" s="12">
        <v>2</v>
      </c>
      <c r="K54" s="12">
        <v>3</v>
      </c>
      <c r="L54" s="12">
        <v>2.3333299159999998</v>
      </c>
      <c r="M54" s="12">
        <v>3</v>
      </c>
      <c r="N54" s="12">
        <v>2.1666700840000002</v>
      </c>
      <c r="O54" s="12">
        <v>2.375</v>
      </c>
      <c r="P54" s="12">
        <v>3</v>
      </c>
      <c r="Q54" s="12">
        <v>2.625</v>
      </c>
      <c r="R54" s="18"/>
      <c r="S54" s="17"/>
      <c r="T54" s="13">
        <f t="shared" si="1"/>
        <v>0.2</v>
      </c>
      <c r="U54" s="13">
        <f t="shared" si="1"/>
        <v>0.4</v>
      </c>
      <c r="V54" s="13">
        <f t="shared" si="1"/>
        <v>0.26666598319999996</v>
      </c>
      <c r="W54" s="13">
        <f t="shared" si="1"/>
        <v>0.4</v>
      </c>
      <c r="X54" s="13">
        <f t="shared" si="1"/>
        <v>0.23333401680000004</v>
      </c>
      <c r="Y54" s="13">
        <f t="shared" si="1"/>
        <v>0.27500000000000002</v>
      </c>
      <c r="Z54" s="13">
        <f t="shared" si="1"/>
        <v>0.4</v>
      </c>
      <c r="AA54" s="13">
        <f t="shared" si="1"/>
        <v>0.32500000000000001</v>
      </c>
    </row>
    <row r="55" spans="1:27" x14ac:dyDescent="0.35">
      <c r="A55" s="6" t="s">
        <v>109</v>
      </c>
      <c r="B55" s="6" t="s">
        <v>108</v>
      </c>
      <c r="C55" s="12" t="s">
        <v>118</v>
      </c>
      <c r="D55" s="12" t="s">
        <v>118</v>
      </c>
      <c r="E55" s="12" t="s">
        <v>118</v>
      </c>
      <c r="F55" s="12" t="s">
        <v>118</v>
      </c>
      <c r="G55" s="18">
        <v>0</v>
      </c>
      <c r="H55" s="18"/>
      <c r="I55" s="17"/>
      <c r="J55" s="12" t="s">
        <v>118</v>
      </c>
      <c r="K55" s="12" t="s">
        <v>118</v>
      </c>
      <c r="L55" s="12" t="s">
        <v>118</v>
      </c>
      <c r="M55" s="12" t="s">
        <v>118</v>
      </c>
      <c r="N55" s="12" t="s">
        <v>118</v>
      </c>
      <c r="O55" s="12" t="s">
        <v>118</v>
      </c>
      <c r="P55" s="12" t="s">
        <v>118</v>
      </c>
      <c r="Q55" s="12" t="s">
        <v>118</v>
      </c>
      <c r="R55" s="18"/>
      <c r="S55" s="17"/>
      <c r="T55" s="13" t="str">
        <f t="shared" si="1"/>
        <v>..</v>
      </c>
      <c r="U55" s="13" t="str">
        <f t="shared" si="1"/>
        <v>..</v>
      </c>
      <c r="V55" s="13" t="str">
        <f t="shared" si="1"/>
        <v>..</v>
      </c>
      <c r="W55" s="13" t="str">
        <f t="shared" si="1"/>
        <v>..</v>
      </c>
      <c r="X55" s="13" t="str">
        <f t="shared" si="1"/>
        <v>..</v>
      </c>
      <c r="Y55" s="13" t="str">
        <f t="shared" si="1"/>
        <v>..</v>
      </c>
      <c r="Z55" s="13" t="str">
        <f t="shared" si="1"/>
        <v>..</v>
      </c>
      <c r="AA55" s="13" t="str">
        <f t="shared" ref="AA55:AA61" si="2">IF(ISNUMBER(Q55)=TRUE,AA$5*(Q55-AA$4)/(AA$3-AA$4)+(1-AA$5)*(1-(Q55-AA$4)/(AA$3-AA$4)),"..")</f>
        <v>..</v>
      </c>
    </row>
    <row r="56" spans="1:27" x14ac:dyDescent="0.35">
      <c r="A56" s="6" t="s">
        <v>77</v>
      </c>
      <c r="B56" s="6" t="s">
        <v>76</v>
      </c>
      <c r="C56" s="12">
        <v>0.65</v>
      </c>
      <c r="D56" s="12">
        <v>0.61111132304000015</v>
      </c>
      <c r="E56" s="12">
        <v>0.52500000000000002</v>
      </c>
      <c r="F56" s="12">
        <v>0.53333401680000003</v>
      </c>
      <c r="G56" s="18">
        <v>1</v>
      </c>
      <c r="H56" s="18"/>
      <c r="I56" s="17"/>
      <c r="J56" s="12">
        <v>4.1666698456000013</v>
      </c>
      <c r="K56" s="12">
        <v>4.5</v>
      </c>
      <c r="L56" s="12">
        <v>3.5</v>
      </c>
      <c r="M56" s="12">
        <v>4.375</v>
      </c>
      <c r="N56" s="12">
        <v>3.6666700840000002</v>
      </c>
      <c r="O56" s="12">
        <v>3.625</v>
      </c>
      <c r="P56" s="12">
        <v>4.25</v>
      </c>
      <c r="Q56" s="12">
        <v>4.125</v>
      </c>
      <c r="R56" s="18"/>
      <c r="S56" s="17"/>
      <c r="T56" s="13">
        <f t="shared" ref="T56:Z61" si="3">IF(ISNUMBER(J56)=TRUE,T$5*(J56-T$4)/(T$3-T$4)+(1-T$5)*(1-(J56-T$4)/(T$3-T$4)),"..")</f>
        <v>0.63333396912000028</v>
      </c>
      <c r="U56" s="13">
        <f t="shared" si="3"/>
        <v>0.7</v>
      </c>
      <c r="V56" s="13">
        <f t="shared" si="3"/>
        <v>0.5</v>
      </c>
      <c r="W56" s="13">
        <f t="shared" si="3"/>
        <v>0.67500000000000004</v>
      </c>
      <c r="X56" s="13">
        <f t="shared" si="3"/>
        <v>0.53333401680000003</v>
      </c>
      <c r="Y56" s="13">
        <f t="shared" si="3"/>
        <v>0.52500000000000002</v>
      </c>
      <c r="Z56" s="13">
        <f t="shared" si="3"/>
        <v>0.65</v>
      </c>
      <c r="AA56" s="13">
        <f t="shared" si="2"/>
        <v>0.625</v>
      </c>
    </row>
    <row r="57" spans="1:27" x14ac:dyDescent="0.35">
      <c r="A57" s="6" t="s">
        <v>79</v>
      </c>
      <c r="B57" s="6" t="s">
        <v>78</v>
      </c>
      <c r="C57" s="12">
        <v>0.45</v>
      </c>
      <c r="D57" s="12">
        <v>0.4055553277333333</v>
      </c>
      <c r="E57" s="12">
        <v>0.27500000000000002</v>
      </c>
      <c r="F57" s="12">
        <v>0.33333401680000002</v>
      </c>
      <c r="G57" s="18">
        <v>1</v>
      </c>
      <c r="H57" s="18"/>
      <c r="I57" s="17"/>
      <c r="J57" s="12">
        <v>3.3333299159999998</v>
      </c>
      <c r="K57" s="12">
        <v>3.25</v>
      </c>
      <c r="L57" s="12">
        <v>2.5</v>
      </c>
      <c r="M57" s="12">
        <v>3.5</v>
      </c>
      <c r="N57" s="12">
        <v>2.6666700840000002</v>
      </c>
      <c r="O57" s="12">
        <v>2.375</v>
      </c>
      <c r="P57" s="12">
        <v>3.5</v>
      </c>
      <c r="Q57" s="12">
        <v>2.75</v>
      </c>
      <c r="R57" s="18"/>
      <c r="S57" s="17"/>
      <c r="T57" s="13">
        <f t="shared" si="3"/>
        <v>0.46666598319999997</v>
      </c>
      <c r="U57" s="13">
        <f t="shared" si="3"/>
        <v>0.45</v>
      </c>
      <c r="V57" s="13">
        <f t="shared" si="3"/>
        <v>0.3</v>
      </c>
      <c r="W57" s="13">
        <f t="shared" si="3"/>
        <v>0.5</v>
      </c>
      <c r="X57" s="13">
        <f t="shared" si="3"/>
        <v>0.33333401680000002</v>
      </c>
      <c r="Y57" s="13">
        <f t="shared" si="3"/>
        <v>0.27500000000000002</v>
      </c>
      <c r="Z57" s="13">
        <f t="shared" si="3"/>
        <v>0.5</v>
      </c>
      <c r="AA57" s="13">
        <f t="shared" si="2"/>
        <v>0.35</v>
      </c>
    </row>
    <row r="58" spans="1:27" x14ac:dyDescent="0.35">
      <c r="A58" s="6" t="s">
        <v>111</v>
      </c>
      <c r="B58" s="6" t="s">
        <v>110</v>
      </c>
      <c r="C58" s="12" t="s">
        <v>118</v>
      </c>
      <c r="D58" s="12" t="s">
        <v>118</v>
      </c>
      <c r="E58" s="12" t="s">
        <v>118</v>
      </c>
      <c r="F58" s="12" t="s">
        <v>118</v>
      </c>
      <c r="G58" s="18">
        <v>0</v>
      </c>
      <c r="H58" s="18"/>
      <c r="I58" s="17"/>
      <c r="J58" s="12" t="s">
        <v>118</v>
      </c>
      <c r="K58" s="12" t="s">
        <v>118</v>
      </c>
      <c r="L58" s="12" t="s">
        <v>118</v>
      </c>
      <c r="M58" s="12" t="s">
        <v>118</v>
      </c>
      <c r="N58" s="12" t="s">
        <v>118</v>
      </c>
      <c r="O58" s="12" t="s">
        <v>118</v>
      </c>
      <c r="P58" s="12" t="s">
        <v>118</v>
      </c>
      <c r="Q58" s="12" t="s">
        <v>118</v>
      </c>
      <c r="R58" s="18"/>
      <c r="S58" s="17"/>
      <c r="T58" s="13" t="str">
        <f t="shared" si="3"/>
        <v>..</v>
      </c>
      <c r="U58" s="13" t="str">
        <f t="shared" si="3"/>
        <v>..</v>
      </c>
      <c r="V58" s="13" t="str">
        <f t="shared" si="3"/>
        <v>..</v>
      </c>
      <c r="W58" s="13" t="str">
        <f t="shared" si="3"/>
        <v>..</v>
      </c>
      <c r="X58" s="13" t="str">
        <f t="shared" si="3"/>
        <v>..</v>
      </c>
      <c r="Y58" s="13" t="str">
        <f t="shared" si="3"/>
        <v>..</v>
      </c>
      <c r="Z58" s="13" t="str">
        <f t="shared" si="3"/>
        <v>..</v>
      </c>
      <c r="AA58" s="13" t="str">
        <f t="shared" si="2"/>
        <v>..</v>
      </c>
    </row>
    <row r="59" spans="1:27" x14ac:dyDescent="0.35">
      <c r="A59" s="6" t="s">
        <v>81</v>
      </c>
      <c r="B59" s="6" t="s">
        <v>80</v>
      </c>
      <c r="C59" s="12">
        <v>0.5083333333333333</v>
      </c>
      <c r="D59" s="12">
        <v>0.65</v>
      </c>
      <c r="E59" s="12">
        <v>0.42499999999999999</v>
      </c>
      <c r="F59" s="12">
        <v>0.36666598319999999</v>
      </c>
      <c r="G59" s="18">
        <v>1</v>
      </c>
      <c r="H59" s="18"/>
      <c r="I59" s="17"/>
      <c r="J59" s="12">
        <v>4</v>
      </c>
      <c r="K59" s="12">
        <v>4.75</v>
      </c>
      <c r="L59" s="12">
        <v>4</v>
      </c>
      <c r="M59" s="12">
        <v>3.625</v>
      </c>
      <c r="N59" s="12">
        <v>2.8333299159999998</v>
      </c>
      <c r="O59" s="12">
        <v>3.125</v>
      </c>
      <c r="P59" s="12">
        <v>4</v>
      </c>
      <c r="Q59" s="12">
        <v>3</v>
      </c>
      <c r="R59" s="18"/>
      <c r="S59" s="17"/>
      <c r="T59" s="13">
        <f t="shared" si="3"/>
        <v>0.6</v>
      </c>
      <c r="U59" s="13">
        <f t="shared" si="3"/>
        <v>0.75</v>
      </c>
      <c r="V59" s="13">
        <f t="shared" si="3"/>
        <v>0.6</v>
      </c>
      <c r="W59" s="13">
        <f t="shared" si="3"/>
        <v>0.52500000000000002</v>
      </c>
      <c r="X59" s="13">
        <f t="shared" si="3"/>
        <v>0.36666598319999999</v>
      </c>
      <c r="Y59" s="13">
        <f t="shared" si="3"/>
        <v>0.42499999999999999</v>
      </c>
      <c r="Z59" s="13">
        <f t="shared" si="3"/>
        <v>0.6</v>
      </c>
      <c r="AA59" s="13">
        <f t="shared" si="2"/>
        <v>0.4</v>
      </c>
    </row>
    <row r="60" spans="1:27" x14ac:dyDescent="0.35">
      <c r="A60" s="6" t="s">
        <v>83</v>
      </c>
      <c r="B60" s="6" t="s">
        <v>82</v>
      </c>
      <c r="C60" s="12">
        <v>0.54999999999999993</v>
      </c>
      <c r="D60" s="12">
        <v>0.53333333333333333</v>
      </c>
      <c r="E60" s="12">
        <v>0.6</v>
      </c>
      <c r="F60" s="12">
        <v>0.63333396912000028</v>
      </c>
      <c r="G60" s="18">
        <v>1</v>
      </c>
      <c r="H60" s="18"/>
      <c r="I60" s="17"/>
      <c r="J60" s="12">
        <v>3.5</v>
      </c>
      <c r="K60" s="12">
        <v>3.5</v>
      </c>
      <c r="L60" s="12">
        <v>4</v>
      </c>
      <c r="M60" s="12">
        <v>4</v>
      </c>
      <c r="N60" s="12">
        <v>4.1666698456000013</v>
      </c>
      <c r="O60" s="12">
        <v>4</v>
      </c>
      <c r="P60" s="12">
        <v>4</v>
      </c>
      <c r="Q60" s="12">
        <v>3.25</v>
      </c>
      <c r="R60" s="18"/>
      <c r="S60" s="17"/>
      <c r="T60" s="13">
        <f t="shared" si="3"/>
        <v>0.5</v>
      </c>
      <c r="U60" s="13">
        <f t="shared" si="3"/>
        <v>0.5</v>
      </c>
      <c r="V60" s="13">
        <f t="shared" si="3"/>
        <v>0.6</v>
      </c>
      <c r="W60" s="13">
        <f t="shared" si="3"/>
        <v>0.6</v>
      </c>
      <c r="X60" s="13">
        <f t="shared" si="3"/>
        <v>0.63333396912000028</v>
      </c>
      <c r="Y60" s="13">
        <f t="shared" si="3"/>
        <v>0.6</v>
      </c>
      <c r="Z60" s="13">
        <f t="shared" si="3"/>
        <v>0.6</v>
      </c>
      <c r="AA60" s="13">
        <f t="shared" si="2"/>
        <v>0.45</v>
      </c>
    </row>
    <row r="61" spans="1:27" x14ac:dyDescent="0.35">
      <c r="A61" s="6" t="s">
        <v>85</v>
      </c>
      <c r="B61" s="6" t="s">
        <v>84</v>
      </c>
      <c r="C61" s="12">
        <v>0.20833333333333334</v>
      </c>
      <c r="D61" s="12">
        <v>0.25555532773333334</v>
      </c>
      <c r="E61" s="12">
        <v>0.3</v>
      </c>
      <c r="F61" s="12">
        <v>0.2</v>
      </c>
      <c r="G61" s="18">
        <v>1</v>
      </c>
      <c r="H61" s="18"/>
      <c r="I61" s="17"/>
      <c r="J61" s="12">
        <v>2.5</v>
      </c>
      <c r="K61" s="12">
        <v>2</v>
      </c>
      <c r="L61" s="12">
        <v>2.3333299159999998</v>
      </c>
      <c r="M61" s="12">
        <v>1.75</v>
      </c>
      <c r="N61" s="12">
        <v>2</v>
      </c>
      <c r="O61" s="12">
        <v>2.5</v>
      </c>
      <c r="P61" s="12">
        <v>2.25</v>
      </c>
      <c r="Q61" s="12">
        <v>2.125</v>
      </c>
      <c r="R61" s="18"/>
      <c r="S61" s="17"/>
      <c r="T61" s="13">
        <f t="shared" si="3"/>
        <v>0.3</v>
      </c>
      <c r="U61" s="13">
        <f t="shared" si="3"/>
        <v>0.2</v>
      </c>
      <c r="V61" s="13">
        <f t="shared" si="3"/>
        <v>0.26666598319999996</v>
      </c>
      <c r="W61" s="13">
        <f t="shared" si="3"/>
        <v>0.15</v>
      </c>
      <c r="X61" s="13">
        <f t="shared" si="3"/>
        <v>0.2</v>
      </c>
      <c r="Y61" s="13">
        <f t="shared" si="3"/>
        <v>0.3</v>
      </c>
      <c r="Z61" s="13">
        <f t="shared" si="3"/>
        <v>0.25</v>
      </c>
      <c r="AA61" s="13">
        <f t="shared" si="2"/>
        <v>0.22500000000000001</v>
      </c>
    </row>
    <row r="62" spans="1:27" x14ac:dyDescent="0.35"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U62" s="13"/>
      <c r="V62" s="13"/>
      <c r="W62" s="13"/>
      <c r="X62" s="13"/>
      <c r="Y62" s="13"/>
      <c r="Z62" s="13"/>
      <c r="AA62" s="13"/>
    </row>
    <row r="63" spans="1:27" x14ac:dyDescent="0.35"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U63" s="13"/>
      <c r="V63" s="13"/>
      <c r="W63" s="13"/>
      <c r="X63" s="13"/>
      <c r="Y63" s="13"/>
      <c r="Z63" s="13"/>
      <c r="AA63" s="13"/>
    </row>
    <row r="64" spans="1:27" x14ac:dyDescent="0.35">
      <c r="U64" s="13"/>
      <c r="V64" s="13"/>
      <c r="W64" s="13"/>
      <c r="X64" s="13"/>
      <c r="Y64" s="13"/>
      <c r="Z64" s="13"/>
      <c r="AA64" s="13"/>
    </row>
    <row r="65" spans="21:27" s="6" customFormat="1" x14ac:dyDescent="0.35">
      <c r="U65" s="13"/>
      <c r="V65" s="13"/>
      <c r="W65" s="13"/>
      <c r="X65" s="13"/>
      <c r="Y65" s="13"/>
      <c r="Z65" s="13"/>
      <c r="AA65" s="13"/>
    </row>
    <row r="66" spans="21:27" s="6" customFormat="1" x14ac:dyDescent="0.35">
      <c r="U66" s="13"/>
      <c r="V66" s="13"/>
      <c r="W66" s="13"/>
      <c r="X66" s="13"/>
      <c r="Y66" s="13"/>
      <c r="Z66" s="13"/>
      <c r="AA66" s="13"/>
    </row>
    <row r="67" spans="21:27" s="6" customFormat="1" x14ac:dyDescent="0.35">
      <c r="U67" s="13"/>
      <c r="V67" s="13"/>
      <c r="W67" s="13"/>
      <c r="X67" s="13"/>
      <c r="Y67" s="13"/>
      <c r="Z67" s="13"/>
      <c r="AA67" s="13"/>
    </row>
    <row r="68" spans="21:27" s="6" customFormat="1" x14ac:dyDescent="0.35">
      <c r="U68" s="13"/>
      <c r="V68" s="13"/>
      <c r="W68" s="13"/>
      <c r="X68" s="13"/>
      <c r="Y68" s="13"/>
      <c r="Z68" s="13"/>
      <c r="AA68" s="13"/>
    </row>
    <row r="69" spans="21:27" s="6" customFormat="1" x14ac:dyDescent="0.35">
      <c r="U69" s="13"/>
      <c r="V69" s="13"/>
      <c r="W69" s="13"/>
      <c r="X69" s="13"/>
      <c r="Y69" s="13"/>
      <c r="Z69" s="13"/>
      <c r="AA69" s="13"/>
    </row>
    <row r="70" spans="21:27" s="6" customFormat="1" x14ac:dyDescent="0.35">
      <c r="U70" s="13"/>
      <c r="V70" s="13"/>
      <c r="W70" s="13"/>
      <c r="X70" s="13"/>
      <c r="Y70" s="13"/>
      <c r="Z70" s="13"/>
      <c r="AA70" s="13"/>
    </row>
    <row r="71" spans="21:27" s="6" customFormat="1" x14ac:dyDescent="0.35">
      <c r="U71" s="13"/>
      <c r="V71" s="13"/>
      <c r="W71" s="13"/>
      <c r="X71" s="13"/>
      <c r="Y71" s="13"/>
      <c r="Z71" s="13"/>
      <c r="AA71" s="13"/>
    </row>
    <row r="72" spans="21:27" s="6" customFormat="1" x14ac:dyDescent="0.35">
      <c r="U72" s="13"/>
      <c r="V72" s="13"/>
      <c r="W72" s="13"/>
      <c r="X72" s="13"/>
      <c r="Y72" s="13"/>
      <c r="Z72" s="13"/>
      <c r="AA72" s="13"/>
    </row>
    <row r="73" spans="21:27" s="6" customFormat="1" x14ac:dyDescent="0.35">
      <c r="U73" s="13"/>
      <c r="V73" s="13"/>
      <c r="W73" s="13"/>
      <c r="X73" s="13"/>
      <c r="Y73" s="13"/>
      <c r="Z73" s="13"/>
      <c r="AA73" s="13"/>
    </row>
    <row r="74" spans="21:27" s="6" customFormat="1" x14ac:dyDescent="0.35">
      <c r="U74" s="13"/>
      <c r="V74" s="13"/>
      <c r="W74" s="13"/>
      <c r="X74" s="13"/>
      <c r="Y74" s="13"/>
      <c r="Z74" s="13"/>
      <c r="AA74" s="13"/>
    </row>
    <row r="75" spans="21:27" s="6" customFormat="1" x14ac:dyDescent="0.35">
      <c r="U75" s="13"/>
      <c r="V75" s="13"/>
      <c r="W75" s="13"/>
      <c r="X75" s="13"/>
      <c r="Y75" s="13"/>
      <c r="Z75" s="13"/>
      <c r="AA75" s="13"/>
    </row>
    <row r="76" spans="21:27" s="6" customFormat="1" x14ac:dyDescent="0.35">
      <c r="U76" s="13"/>
      <c r="V76" s="13"/>
      <c r="W76" s="13"/>
      <c r="X76" s="13"/>
      <c r="Y76" s="13"/>
      <c r="Z76" s="13"/>
      <c r="AA76" s="13"/>
    </row>
    <row r="77" spans="21:27" s="6" customFormat="1" x14ac:dyDescent="0.35">
      <c r="U77" s="13"/>
      <c r="V77" s="13"/>
      <c r="W77" s="13"/>
      <c r="X77" s="13"/>
      <c r="Y77" s="13"/>
      <c r="Z77" s="13"/>
      <c r="AA77" s="13"/>
    </row>
    <row r="78" spans="21:27" s="6" customFormat="1" x14ac:dyDescent="0.35">
      <c r="U78" s="13"/>
      <c r="V78" s="13"/>
      <c r="W78" s="13"/>
      <c r="X78" s="13"/>
      <c r="Y78" s="13"/>
      <c r="Z78" s="13"/>
      <c r="AA78" s="13"/>
    </row>
    <row r="79" spans="21:27" s="6" customFormat="1" x14ac:dyDescent="0.35">
      <c r="U79" s="13"/>
      <c r="V79" s="13"/>
      <c r="W79" s="13"/>
      <c r="X79" s="13"/>
      <c r="Y79" s="13"/>
      <c r="Z79" s="13"/>
      <c r="AA79" s="13"/>
    </row>
    <row r="80" spans="21:27" s="6" customFormat="1" x14ac:dyDescent="0.35">
      <c r="U80" s="13"/>
      <c r="V80" s="13"/>
      <c r="W80" s="13"/>
      <c r="X80" s="13"/>
      <c r="Y80" s="13"/>
      <c r="Z80" s="13"/>
      <c r="AA80" s="13"/>
    </row>
    <row r="81" spans="21:27" s="6" customFormat="1" x14ac:dyDescent="0.35">
      <c r="U81" s="13"/>
      <c r="V81" s="13"/>
      <c r="W81" s="13"/>
      <c r="X81" s="13"/>
      <c r="Y81" s="13"/>
      <c r="Z81" s="13"/>
      <c r="AA81" s="13"/>
    </row>
    <row r="82" spans="21:27" s="6" customFormat="1" x14ac:dyDescent="0.35">
      <c r="U82" s="13"/>
      <c r="V82" s="13"/>
      <c r="W82" s="13"/>
      <c r="X82" s="13"/>
      <c r="Y82" s="13"/>
      <c r="Z82" s="13"/>
      <c r="AA82" s="13"/>
    </row>
    <row r="83" spans="21:27" s="6" customFormat="1" x14ac:dyDescent="0.35">
      <c r="U83" s="13"/>
      <c r="V83" s="13"/>
      <c r="W83" s="13"/>
      <c r="X83" s="13"/>
      <c r="Y83" s="13"/>
      <c r="Z83" s="13"/>
      <c r="AA83" s="13"/>
    </row>
    <row r="84" spans="21:27" s="6" customFormat="1" x14ac:dyDescent="0.35">
      <c r="U84" s="13"/>
      <c r="V84" s="13"/>
      <c r="W84" s="13"/>
      <c r="X84" s="13"/>
      <c r="Y84" s="13"/>
      <c r="Z84" s="13"/>
      <c r="AA84" s="13"/>
    </row>
    <row r="85" spans="21:27" s="6" customFormat="1" x14ac:dyDescent="0.35">
      <c r="U85" s="13"/>
      <c r="V85" s="13"/>
      <c r="W85" s="13"/>
      <c r="X85" s="13"/>
      <c r="Y85" s="13"/>
      <c r="Z85" s="13"/>
      <c r="AA85" s="13"/>
    </row>
    <row r="86" spans="21:27" s="6" customFormat="1" x14ac:dyDescent="0.35">
      <c r="U86" s="13"/>
      <c r="V86" s="13"/>
      <c r="W86" s="13"/>
      <c r="X86" s="13"/>
      <c r="Y86" s="13"/>
      <c r="Z86" s="13"/>
      <c r="AA86" s="13"/>
    </row>
    <row r="87" spans="21:27" s="6" customFormat="1" x14ac:dyDescent="0.35">
      <c r="U87" s="13"/>
      <c r="V87" s="13"/>
      <c r="W87" s="13"/>
      <c r="X87" s="13"/>
      <c r="Y87" s="13"/>
      <c r="Z87" s="13"/>
      <c r="AA87" s="13"/>
    </row>
    <row r="88" spans="21:27" s="6" customFormat="1" x14ac:dyDescent="0.35">
      <c r="U88" s="13"/>
      <c r="V88" s="13"/>
      <c r="W88" s="13"/>
      <c r="X88" s="13"/>
      <c r="Y88" s="13"/>
      <c r="Z88" s="13"/>
      <c r="AA88" s="13"/>
    </row>
    <row r="89" spans="21:27" s="6" customFormat="1" x14ac:dyDescent="0.35">
      <c r="U89" s="13"/>
      <c r="V89" s="13"/>
      <c r="W89" s="13"/>
      <c r="X89" s="13"/>
      <c r="Y89" s="13"/>
      <c r="Z89" s="13"/>
      <c r="AA89" s="13"/>
    </row>
    <row r="90" spans="21:27" s="6" customFormat="1" x14ac:dyDescent="0.35">
      <c r="U90" s="13"/>
      <c r="V90" s="13"/>
      <c r="W90" s="13"/>
      <c r="X90" s="13"/>
      <c r="Y90" s="13"/>
      <c r="Z90" s="13"/>
      <c r="AA90" s="13"/>
    </row>
    <row r="91" spans="21:27" s="6" customFormat="1" x14ac:dyDescent="0.35">
      <c r="U91" s="13"/>
      <c r="V91" s="13"/>
      <c r="W91" s="13"/>
      <c r="X91" s="13"/>
      <c r="Y91" s="13"/>
      <c r="Z91" s="13"/>
      <c r="AA91" s="13"/>
    </row>
    <row r="92" spans="21:27" s="6" customFormat="1" x14ac:dyDescent="0.35">
      <c r="U92" s="13"/>
      <c r="V92" s="13"/>
      <c r="W92" s="13"/>
      <c r="X92" s="13"/>
      <c r="Y92" s="13"/>
      <c r="Z92" s="13"/>
      <c r="AA92" s="13"/>
    </row>
    <row r="93" spans="21:27" s="6" customFormat="1" x14ac:dyDescent="0.35">
      <c r="U93" s="13"/>
      <c r="V93" s="13"/>
      <c r="W93" s="13"/>
      <c r="X93" s="13"/>
      <c r="Y93" s="13"/>
      <c r="Z93" s="13"/>
      <c r="AA93" s="13"/>
    </row>
    <row r="94" spans="21:27" s="6" customFormat="1" x14ac:dyDescent="0.35">
      <c r="U94" s="13"/>
      <c r="V94" s="13"/>
      <c r="W94" s="13"/>
      <c r="X94" s="13"/>
      <c r="Y94" s="13"/>
      <c r="Z94" s="13"/>
      <c r="AA94" s="13"/>
    </row>
    <row r="95" spans="21:27" s="6" customFormat="1" x14ac:dyDescent="0.35">
      <c r="U95" s="13"/>
      <c r="V95" s="13"/>
      <c r="W95" s="13"/>
      <c r="X95" s="13"/>
      <c r="Y95" s="13"/>
      <c r="Z95" s="13"/>
      <c r="AA95" s="13"/>
    </row>
    <row r="96" spans="21:27" s="6" customFormat="1" x14ac:dyDescent="0.35">
      <c r="U96" s="13"/>
      <c r="V96" s="13"/>
      <c r="W96" s="13"/>
      <c r="X96" s="13"/>
      <c r="Y96" s="13"/>
      <c r="Z96" s="13"/>
      <c r="AA96" s="13"/>
    </row>
    <row r="97" spans="21:27" s="6" customFormat="1" x14ac:dyDescent="0.35">
      <c r="U97" s="13"/>
      <c r="V97" s="13"/>
      <c r="W97" s="13"/>
      <c r="X97" s="13"/>
      <c r="Y97" s="13"/>
      <c r="Z97" s="13"/>
      <c r="AA97" s="13"/>
    </row>
    <row r="98" spans="21:27" s="6" customFormat="1" x14ac:dyDescent="0.35">
      <c r="U98" s="13"/>
      <c r="V98" s="13"/>
      <c r="W98" s="13"/>
      <c r="X98" s="13"/>
      <c r="Y98" s="13"/>
      <c r="Z98" s="13"/>
      <c r="AA98" s="13"/>
    </row>
    <row r="99" spans="21:27" s="6" customFormat="1" x14ac:dyDescent="0.35">
      <c r="U99" s="13"/>
      <c r="V99" s="13"/>
      <c r="W99" s="13"/>
      <c r="X99" s="13"/>
      <c r="Y99" s="13"/>
      <c r="Z99" s="13"/>
      <c r="AA99" s="13"/>
    </row>
    <row r="100" spans="21:27" s="6" customFormat="1" x14ac:dyDescent="0.35">
      <c r="U100" s="13"/>
      <c r="V100" s="13"/>
      <c r="W100" s="13"/>
      <c r="X100" s="13"/>
      <c r="Y100" s="13"/>
      <c r="Z100" s="13"/>
      <c r="AA100" s="13"/>
    </row>
    <row r="101" spans="21:27" s="6" customFormat="1" x14ac:dyDescent="0.35">
      <c r="U101" s="13"/>
      <c r="V101" s="13"/>
      <c r="W101" s="13"/>
      <c r="X101" s="13"/>
      <c r="Y101" s="13"/>
      <c r="Z101" s="13"/>
      <c r="AA101" s="13"/>
    </row>
    <row r="102" spans="21:27" s="6" customFormat="1" x14ac:dyDescent="0.35">
      <c r="U102" s="13"/>
      <c r="V102" s="13"/>
      <c r="W102" s="13"/>
      <c r="X102" s="13"/>
      <c r="Y102" s="13"/>
      <c r="Z102" s="13"/>
      <c r="AA102" s="13"/>
    </row>
    <row r="103" spans="21:27" s="6" customFormat="1" x14ac:dyDescent="0.35">
      <c r="U103" s="13"/>
      <c r="V103" s="13"/>
      <c r="W103" s="13"/>
      <c r="X103" s="13"/>
      <c r="Y103" s="13"/>
      <c r="Z103" s="13"/>
      <c r="AA103" s="13"/>
    </row>
    <row r="104" spans="21:27" s="6" customFormat="1" x14ac:dyDescent="0.35">
      <c r="U104" s="13"/>
      <c r="V104" s="13"/>
      <c r="W104" s="13"/>
      <c r="X104" s="13"/>
      <c r="Y104" s="13"/>
      <c r="Z104" s="13"/>
      <c r="AA104" s="13"/>
    </row>
    <row r="105" spans="21:27" s="6" customFormat="1" x14ac:dyDescent="0.35">
      <c r="U105" s="13"/>
      <c r="V105" s="13"/>
      <c r="W105" s="13"/>
      <c r="X105" s="13"/>
      <c r="Y105" s="13"/>
      <c r="Z105" s="13"/>
      <c r="AA105" s="13"/>
    </row>
    <row r="106" spans="21:27" s="6" customFormat="1" x14ac:dyDescent="0.35">
      <c r="U106" s="13"/>
      <c r="V106" s="13"/>
      <c r="W106" s="13"/>
      <c r="X106" s="13"/>
      <c r="Y106" s="13"/>
      <c r="Z106" s="13"/>
      <c r="AA106" s="13"/>
    </row>
    <row r="107" spans="21:27" s="6" customFormat="1" x14ac:dyDescent="0.35">
      <c r="U107" s="13"/>
      <c r="V107" s="13"/>
      <c r="W107" s="13"/>
      <c r="X107" s="13"/>
      <c r="Y107" s="13"/>
      <c r="Z107" s="13"/>
      <c r="AA107" s="13"/>
    </row>
    <row r="108" spans="21:27" s="6" customFormat="1" x14ac:dyDescent="0.35">
      <c r="U108" s="13"/>
      <c r="V108" s="13"/>
      <c r="W108" s="13"/>
      <c r="X108" s="13"/>
      <c r="Y108" s="13"/>
      <c r="Z108" s="13"/>
      <c r="AA108" s="13"/>
    </row>
    <row r="109" spans="21:27" s="6" customFormat="1" x14ac:dyDescent="0.35">
      <c r="U109" s="13"/>
      <c r="V109" s="13"/>
      <c r="W109" s="13"/>
      <c r="X109" s="13"/>
      <c r="Y109" s="13"/>
      <c r="Z109" s="13"/>
      <c r="AA109" s="13"/>
    </row>
    <row r="110" spans="21:27" s="6" customFormat="1" x14ac:dyDescent="0.35">
      <c r="U110" s="13"/>
      <c r="V110" s="13"/>
      <c r="W110" s="13"/>
      <c r="X110" s="13"/>
      <c r="Y110" s="13"/>
      <c r="Z110" s="13"/>
      <c r="AA110" s="13"/>
    </row>
    <row r="111" spans="21:27" s="6" customFormat="1" x14ac:dyDescent="0.35">
      <c r="U111" s="13"/>
      <c r="V111" s="13"/>
      <c r="W111" s="13"/>
      <c r="X111" s="13"/>
      <c r="Y111" s="13"/>
      <c r="Z111" s="13"/>
      <c r="AA111" s="13"/>
    </row>
    <row r="112" spans="21:27" s="6" customFormat="1" x14ac:dyDescent="0.35">
      <c r="U112" s="13"/>
      <c r="V112" s="13"/>
      <c r="W112" s="13"/>
      <c r="X112" s="13"/>
      <c r="Y112" s="13"/>
      <c r="Z112" s="13"/>
      <c r="AA112" s="13"/>
    </row>
    <row r="113" spans="21:27" s="6" customFormat="1" x14ac:dyDescent="0.35">
      <c r="U113" s="13"/>
      <c r="V113" s="13"/>
      <c r="W113" s="13"/>
      <c r="X113" s="13"/>
      <c r="Y113" s="13"/>
      <c r="Z113" s="13"/>
      <c r="AA113" s="13"/>
    </row>
    <row r="114" spans="21:27" s="6" customFormat="1" x14ac:dyDescent="0.35">
      <c r="U114" s="13"/>
      <c r="V114" s="13"/>
      <c r="W114" s="13"/>
      <c r="X114" s="13"/>
      <c r="Y114" s="13"/>
      <c r="Z114" s="13"/>
      <c r="AA114" s="13"/>
    </row>
    <row r="115" spans="21:27" s="6" customFormat="1" x14ac:dyDescent="0.35">
      <c r="U115" s="13"/>
      <c r="V115" s="13"/>
      <c r="W115" s="13"/>
      <c r="X115" s="13"/>
      <c r="Y115" s="13"/>
      <c r="Z115" s="13"/>
      <c r="AA115" s="13"/>
    </row>
    <row r="116" spans="21:27" s="6" customFormat="1" x14ac:dyDescent="0.35">
      <c r="U116" s="13"/>
      <c r="V116" s="13"/>
      <c r="W116" s="13"/>
      <c r="X116" s="13"/>
      <c r="Y116" s="13"/>
      <c r="Z116" s="13"/>
      <c r="AA116" s="13"/>
    </row>
    <row r="117" spans="21:27" s="6" customFormat="1" x14ac:dyDescent="0.35">
      <c r="U117" s="13"/>
      <c r="V117" s="13"/>
      <c r="W117" s="13"/>
      <c r="X117" s="13"/>
      <c r="Y117" s="13"/>
      <c r="Z117" s="13"/>
      <c r="AA117" s="13"/>
    </row>
    <row r="118" spans="21:27" s="6" customFormat="1" x14ac:dyDescent="0.35">
      <c r="U118" s="13"/>
      <c r="V118" s="13"/>
      <c r="W118" s="13"/>
      <c r="X118" s="13"/>
      <c r="Y118" s="13"/>
      <c r="Z118" s="13"/>
      <c r="AA118" s="13"/>
    </row>
    <row r="119" spans="21:27" s="6" customFormat="1" x14ac:dyDescent="0.35">
      <c r="U119" s="13"/>
      <c r="V119" s="13"/>
      <c r="W119" s="13"/>
      <c r="X119" s="13"/>
      <c r="Y119" s="13"/>
      <c r="Z119" s="13"/>
      <c r="AA119" s="13"/>
    </row>
    <row r="120" spans="21:27" s="6" customFormat="1" x14ac:dyDescent="0.35">
      <c r="U120" s="13"/>
      <c r="V120" s="13"/>
      <c r="W120" s="13"/>
      <c r="X120" s="13"/>
      <c r="Y120" s="13"/>
      <c r="Z120" s="13"/>
      <c r="AA120" s="1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77"/>
  <sheetViews>
    <sheetView workbookViewId="0">
      <pane xSplit="2" ySplit="6" topLeftCell="E55" activePane="bottomRight" state="frozen"/>
      <selection pane="topRight" activeCell="C1" sqref="C1"/>
      <selection pane="bottomLeft" activeCell="A7" sqref="A7"/>
      <selection pane="bottomRight" activeCell="A60" sqref="A60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6" width="10.7265625" style="19" customWidth="1"/>
    <col min="7" max="7" width="10.453125" style="19" customWidth="1"/>
    <col min="8" max="8" width="4.81640625" style="19" customWidth="1"/>
    <col min="9" max="9" width="19.81640625" style="19" customWidth="1"/>
    <col min="10" max="17" width="8.81640625" style="19"/>
    <col min="18" max="18" width="5.453125" style="19" customWidth="1"/>
    <col min="19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S1" s="2" t="s">
        <v>116</v>
      </c>
    </row>
    <row r="2" spans="1:25" s="2" customFormat="1" ht="116" x14ac:dyDescent="0.35">
      <c r="E2" s="2" t="s">
        <v>157</v>
      </c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Q2" s="14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Q6" s="1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C7" s="19" t="s">
        <v>166</v>
      </c>
      <c r="D7" s="19" t="s">
        <v>167</v>
      </c>
      <c r="E7" s="19" t="s">
        <v>168</v>
      </c>
      <c r="F7" s="19" t="s">
        <v>169</v>
      </c>
      <c r="G7" s="19" t="s">
        <v>174</v>
      </c>
      <c r="H7" s="12"/>
      <c r="I7" s="12"/>
    </row>
    <row r="8" spans="1:25" x14ac:dyDescent="0.35">
      <c r="A8" s="19" t="s">
        <v>87</v>
      </c>
      <c r="B8" s="19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9">
        <v>0</v>
      </c>
      <c r="I8" s="19" t="s">
        <v>157</v>
      </c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S8" s="12" t="str">
        <f t="shared" ref="S8:Y39" si="0">IF(ISNUMBER(J8)=TRUE,S$5*(J8-S$4)/(S$3-S$4)+(1-S$5)*(1-(J8-S$4)/(S$3-S$4)),"..")</f>
        <v>..</v>
      </c>
      <c r="T8" s="12" t="str">
        <f t="shared" si="0"/>
        <v>..</v>
      </c>
      <c r="U8" s="12" t="str">
        <f t="shared" si="0"/>
        <v>..</v>
      </c>
      <c r="V8" s="12" t="str">
        <f t="shared" si="0"/>
        <v>..</v>
      </c>
      <c r="W8" s="12" t="str">
        <f t="shared" si="0"/>
        <v>..</v>
      </c>
      <c r="X8" s="12" t="str">
        <f t="shared" si="0"/>
        <v>..</v>
      </c>
      <c r="Y8" s="12" t="str">
        <f t="shared" si="0"/>
        <v>..</v>
      </c>
    </row>
    <row r="9" spans="1:25" x14ac:dyDescent="0.35">
      <c r="A9" s="19" t="s">
        <v>8</v>
      </c>
      <c r="B9" s="19" t="s">
        <v>7</v>
      </c>
      <c r="C9" s="12">
        <v>0.42499999999999999</v>
      </c>
      <c r="D9" s="12">
        <v>0.466667</v>
      </c>
      <c r="E9" s="12">
        <v>0.4</v>
      </c>
      <c r="F9" s="12">
        <v>0.5</v>
      </c>
      <c r="G9" s="19">
        <v>1</v>
      </c>
      <c r="J9" s="12">
        <v>3</v>
      </c>
      <c r="K9" s="12">
        <v>3.6666699999999999</v>
      </c>
      <c r="L9" s="12">
        <v>3</v>
      </c>
      <c r="M9" s="12">
        <v>3.5</v>
      </c>
      <c r="N9" s="12">
        <v>3</v>
      </c>
      <c r="O9" s="12">
        <v>3.375</v>
      </c>
      <c r="P9" s="12">
        <v>3</v>
      </c>
      <c r="S9" s="12">
        <f t="shared" si="0"/>
        <v>0.4</v>
      </c>
      <c r="T9" s="12">
        <f t="shared" si="0"/>
        <v>0.53333399999999997</v>
      </c>
      <c r="U9" s="12">
        <f t="shared" si="0"/>
        <v>0.4</v>
      </c>
      <c r="V9" s="12">
        <f t="shared" si="0"/>
        <v>0.5</v>
      </c>
      <c r="W9" s="12">
        <f t="shared" si="0"/>
        <v>0.4</v>
      </c>
      <c r="X9" s="12">
        <f t="shared" si="0"/>
        <v>0.47499999999999998</v>
      </c>
      <c r="Y9" s="12">
        <f t="shared" si="0"/>
        <v>0.4</v>
      </c>
    </row>
    <row r="10" spans="1:25" x14ac:dyDescent="0.35">
      <c r="A10" s="19" t="s">
        <v>10</v>
      </c>
      <c r="B10" s="19" t="s">
        <v>9</v>
      </c>
      <c r="C10" s="12" t="s">
        <v>118</v>
      </c>
      <c r="D10" s="12" t="s">
        <v>118</v>
      </c>
      <c r="E10" s="12" t="s">
        <v>118</v>
      </c>
      <c r="F10" s="12" t="s">
        <v>118</v>
      </c>
      <c r="G10" s="19">
        <v>0</v>
      </c>
      <c r="J10" s="12" t="s">
        <v>118</v>
      </c>
      <c r="K10" s="12" t="s">
        <v>118</v>
      </c>
      <c r="L10" s="12" t="s">
        <v>118</v>
      </c>
      <c r="M10" s="12" t="s">
        <v>118</v>
      </c>
      <c r="N10" s="12" t="s">
        <v>118</v>
      </c>
      <c r="O10" s="12" t="s">
        <v>118</v>
      </c>
      <c r="P10" s="12" t="s">
        <v>118</v>
      </c>
      <c r="S10" s="12" t="str">
        <f t="shared" si="0"/>
        <v>..</v>
      </c>
      <c r="T10" s="12" t="str">
        <f t="shared" si="0"/>
        <v>..</v>
      </c>
      <c r="U10" s="12" t="str">
        <f t="shared" si="0"/>
        <v>..</v>
      </c>
      <c r="V10" s="12" t="str">
        <f t="shared" si="0"/>
        <v>..</v>
      </c>
      <c r="W10" s="12" t="str">
        <f t="shared" si="0"/>
        <v>..</v>
      </c>
      <c r="X10" s="12" t="str">
        <f t="shared" si="0"/>
        <v>..</v>
      </c>
      <c r="Y10" s="12" t="str">
        <f t="shared" si="0"/>
        <v>..</v>
      </c>
    </row>
    <row r="11" spans="1:25" x14ac:dyDescent="0.35">
      <c r="A11" s="19" t="s">
        <v>89</v>
      </c>
      <c r="B11" s="19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9">
        <v>0</v>
      </c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S11" s="12" t="str">
        <f t="shared" si="0"/>
        <v>..</v>
      </c>
      <c r="T11" s="12" t="str">
        <f t="shared" si="0"/>
        <v>..</v>
      </c>
      <c r="U11" s="12" t="str">
        <f t="shared" si="0"/>
        <v>..</v>
      </c>
      <c r="V11" s="12" t="str">
        <f t="shared" si="0"/>
        <v>..</v>
      </c>
      <c r="W11" s="12" t="str">
        <f t="shared" si="0"/>
        <v>..</v>
      </c>
      <c r="X11" s="12" t="str">
        <f t="shared" si="0"/>
        <v>..</v>
      </c>
      <c r="Y11" s="12" t="str">
        <f t="shared" si="0"/>
        <v>..</v>
      </c>
    </row>
    <row r="12" spans="1:25" x14ac:dyDescent="0.35">
      <c r="A12" s="19" t="s">
        <v>12</v>
      </c>
      <c r="B12" s="19" t="s">
        <v>11</v>
      </c>
      <c r="C12" s="12">
        <v>0.6333333333333333</v>
      </c>
      <c r="D12" s="12">
        <v>0.67291699999999999</v>
      </c>
      <c r="E12" s="12">
        <v>0.67500000000000004</v>
      </c>
      <c r="F12" s="12">
        <v>0.63333399999999995</v>
      </c>
      <c r="G12" s="19">
        <v>1</v>
      </c>
      <c r="J12" s="12">
        <v>4.5625</v>
      </c>
      <c r="K12" s="12">
        <v>4.1666699999999999</v>
      </c>
      <c r="L12" s="12">
        <v>4</v>
      </c>
      <c r="M12" s="12">
        <v>4.1666699999999999</v>
      </c>
      <c r="N12" s="12">
        <v>4.375</v>
      </c>
      <c r="O12" s="12">
        <v>4.5</v>
      </c>
      <c r="P12" s="12">
        <v>4</v>
      </c>
      <c r="S12" s="12">
        <f t="shared" si="0"/>
        <v>0.71250000000000002</v>
      </c>
      <c r="T12" s="12">
        <f t="shared" si="0"/>
        <v>0.63333399999999995</v>
      </c>
      <c r="U12" s="12">
        <f t="shared" si="0"/>
        <v>0.6</v>
      </c>
      <c r="V12" s="12">
        <f t="shared" si="0"/>
        <v>0.63333399999999995</v>
      </c>
      <c r="W12" s="12">
        <f t="shared" si="0"/>
        <v>0.67500000000000004</v>
      </c>
      <c r="X12" s="12">
        <f t="shared" si="0"/>
        <v>0.7</v>
      </c>
      <c r="Y12" s="12">
        <f t="shared" si="0"/>
        <v>0.6</v>
      </c>
    </row>
    <row r="13" spans="1:25" x14ac:dyDescent="0.35">
      <c r="A13" s="19" t="s">
        <v>14</v>
      </c>
      <c r="B13" s="19" t="s">
        <v>13</v>
      </c>
      <c r="C13" s="12">
        <v>0.47500000000000003</v>
      </c>
      <c r="D13" s="12">
        <v>0.5</v>
      </c>
      <c r="E13" s="12">
        <v>0.42499999999999999</v>
      </c>
      <c r="F13" s="12">
        <v>0.33333399999999996</v>
      </c>
      <c r="G13" s="19">
        <v>1</v>
      </c>
      <c r="J13" s="12">
        <v>4</v>
      </c>
      <c r="K13" s="12">
        <v>3</v>
      </c>
      <c r="L13" s="12">
        <v>2.5</v>
      </c>
      <c r="M13" s="12">
        <v>2.6666699999999999</v>
      </c>
      <c r="N13" s="12">
        <v>3.125</v>
      </c>
      <c r="O13" s="12">
        <v>3.875</v>
      </c>
      <c r="P13" s="12">
        <v>3.75</v>
      </c>
      <c r="S13" s="12">
        <f t="shared" si="0"/>
        <v>0.6</v>
      </c>
      <c r="T13" s="12">
        <f t="shared" si="0"/>
        <v>0.4</v>
      </c>
      <c r="U13" s="12">
        <f t="shared" si="0"/>
        <v>0.3</v>
      </c>
      <c r="V13" s="12">
        <f t="shared" si="0"/>
        <v>0.33333399999999996</v>
      </c>
      <c r="W13" s="12">
        <f t="shared" si="0"/>
        <v>0.42499999999999999</v>
      </c>
      <c r="X13" s="12">
        <f t="shared" si="0"/>
        <v>0.57499999999999996</v>
      </c>
      <c r="Y13" s="12">
        <f t="shared" si="0"/>
        <v>0.55000000000000004</v>
      </c>
    </row>
    <row r="14" spans="1:25" x14ac:dyDescent="0.35">
      <c r="A14" s="19" t="s">
        <v>16</v>
      </c>
      <c r="B14" s="19" t="s">
        <v>15</v>
      </c>
      <c r="C14" s="12">
        <v>0.56666666666666676</v>
      </c>
      <c r="D14" s="12">
        <v>0.58333299999999999</v>
      </c>
      <c r="E14" s="12">
        <v>0.42499999999999999</v>
      </c>
      <c r="F14" s="12">
        <v>0.5</v>
      </c>
      <c r="G14" s="19">
        <v>1</v>
      </c>
      <c r="J14" s="12">
        <v>4.5</v>
      </c>
      <c r="K14" s="12">
        <v>3.3333300000000001</v>
      </c>
      <c r="L14" s="12">
        <v>3.5</v>
      </c>
      <c r="M14" s="12">
        <v>3.5</v>
      </c>
      <c r="N14" s="12">
        <v>3.125</v>
      </c>
      <c r="O14" s="12">
        <v>4</v>
      </c>
      <c r="P14" s="12">
        <v>4</v>
      </c>
      <c r="S14" s="12">
        <f t="shared" si="0"/>
        <v>0.7</v>
      </c>
      <c r="T14" s="12">
        <f t="shared" si="0"/>
        <v>0.46666600000000003</v>
      </c>
      <c r="U14" s="12">
        <f t="shared" si="0"/>
        <v>0.5</v>
      </c>
      <c r="V14" s="12">
        <f t="shared" si="0"/>
        <v>0.5</v>
      </c>
      <c r="W14" s="12">
        <f t="shared" si="0"/>
        <v>0.42499999999999999</v>
      </c>
      <c r="X14" s="12">
        <f t="shared" si="0"/>
        <v>0.6</v>
      </c>
      <c r="Y14" s="12">
        <f t="shared" si="0"/>
        <v>0.6</v>
      </c>
    </row>
    <row r="15" spans="1:25" x14ac:dyDescent="0.35">
      <c r="A15" s="19" t="s">
        <v>18</v>
      </c>
      <c r="B15" s="19" t="s">
        <v>17</v>
      </c>
      <c r="C15" s="12">
        <v>0.66666666666666663</v>
      </c>
      <c r="D15" s="12">
        <v>0.64999999999999991</v>
      </c>
      <c r="E15" s="12">
        <v>0.7</v>
      </c>
      <c r="F15" s="12">
        <v>0.8</v>
      </c>
      <c r="G15" s="19">
        <v>1</v>
      </c>
      <c r="J15" s="12">
        <v>4</v>
      </c>
      <c r="K15" s="12">
        <v>4.5</v>
      </c>
      <c r="L15" s="12">
        <v>4</v>
      </c>
      <c r="M15" s="12">
        <v>5</v>
      </c>
      <c r="N15" s="12">
        <v>4.5</v>
      </c>
      <c r="O15" s="12">
        <v>4.5</v>
      </c>
      <c r="P15" s="12">
        <v>4.5</v>
      </c>
      <c r="S15" s="12">
        <f t="shared" si="0"/>
        <v>0.6</v>
      </c>
      <c r="T15" s="12">
        <f t="shared" si="0"/>
        <v>0.7</v>
      </c>
      <c r="U15" s="12">
        <f t="shared" si="0"/>
        <v>0.6</v>
      </c>
      <c r="V15" s="12">
        <f t="shared" si="0"/>
        <v>0.8</v>
      </c>
      <c r="W15" s="12">
        <f t="shared" si="0"/>
        <v>0.7</v>
      </c>
      <c r="X15" s="12">
        <f t="shared" si="0"/>
        <v>0.7</v>
      </c>
      <c r="Y15" s="12">
        <f t="shared" si="0"/>
        <v>0.7</v>
      </c>
    </row>
    <row r="16" spans="1:25" x14ac:dyDescent="0.35">
      <c r="A16" s="19" t="s">
        <v>20</v>
      </c>
      <c r="B16" s="19" t="s">
        <v>19</v>
      </c>
      <c r="C16" s="12" t="s">
        <v>118</v>
      </c>
      <c r="D16" s="12" t="s">
        <v>118</v>
      </c>
      <c r="E16" s="12" t="s">
        <v>118</v>
      </c>
      <c r="F16" s="12" t="s">
        <v>118</v>
      </c>
      <c r="G16" s="19">
        <v>0</v>
      </c>
      <c r="J16" s="12" t="s">
        <v>118</v>
      </c>
      <c r="K16" s="12" t="s">
        <v>118</v>
      </c>
      <c r="L16" s="12" t="s">
        <v>118</v>
      </c>
      <c r="M16" s="12" t="s">
        <v>118</v>
      </c>
      <c r="N16" s="12" t="s">
        <v>118</v>
      </c>
      <c r="O16" s="12" t="s">
        <v>118</v>
      </c>
      <c r="P16" s="12" t="s">
        <v>118</v>
      </c>
      <c r="S16" s="12" t="str">
        <f t="shared" si="0"/>
        <v>..</v>
      </c>
      <c r="T16" s="12" t="str">
        <f t="shared" si="0"/>
        <v>..</v>
      </c>
      <c r="U16" s="12" t="str">
        <f t="shared" si="0"/>
        <v>..</v>
      </c>
      <c r="V16" s="12" t="str">
        <f t="shared" si="0"/>
        <v>..</v>
      </c>
      <c r="W16" s="12" t="str">
        <f t="shared" si="0"/>
        <v>..</v>
      </c>
      <c r="X16" s="12" t="str">
        <f t="shared" si="0"/>
        <v>..</v>
      </c>
      <c r="Y16" s="12" t="str">
        <f t="shared" si="0"/>
        <v>..</v>
      </c>
    </row>
    <row r="17" spans="1:25" x14ac:dyDescent="0.35">
      <c r="A17" s="19" t="s">
        <v>22</v>
      </c>
      <c r="B17" s="19" t="s">
        <v>21</v>
      </c>
      <c r="C17" s="12">
        <v>0.41666666666666669</v>
      </c>
      <c r="D17" s="12">
        <v>0.41458300000000003</v>
      </c>
      <c r="E17" s="12">
        <v>0.35</v>
      </c>
      <c r="F17" s="12">
        <v>0.36666600000000005</v>
      </c>
      <c r="G17" s="19">
        <v>1</v>
      </c>
      <c r="J17" s="12">
        <v>3.3125</v>
      </c>
      <c r="K17" s="12">
        <v>2.8333300000000001</v>
      </c>
      <c r="L17" s="12">
        <v>2.75</v>
      </c>
      <c r="M17" s="12">
        <v>2.8333300000000001</v>
      </c>
      <c r="N17" s="12">
        <v>2.75</v>
      </c>
      <c r="O17" s="12">
        <v>3</v>
      </c>
      <c r="P17" s="12">
        <v>3.5</v>
      </c>
      <c r="S17" s="12">
        <f t="shared" si="0"/>
        <v>0.46250000000000002</v>
      </c>
      <c r="T17" s="12">
        <f t="shared" si="0"/>
        <v>0.36666600000000005</v>
      </c>
      <c r="U17" s="12">
        <f t="shared" si="0"/>
        <v>0.35</v>
      </c>
      <c r="V17" s="12">
        <f t="shared" si="0"/>
        <v>0.36666600000000005</v>
      </c>
      <c r="W17" s="12">
        <f t="shared" si="0"/>
        <v>0.35</v>
      </c>
      <c r="X17" s="12">
        <f t="shared" si="0"/>
        <v>0.4</v>
      </c>
      <c r="Y17" s="12">
        <f t="shared" si="0"/>
        <v>0.5</v>
      </c>
    </row>
    <row r="18" spans="1:25" x14ac:dyDescent="0.35">
      <c r="A18" s="19" t="s">
        <v>24</v>
      </c>
      <c r="B18" s="19" t="s">
        <v>23</v>
      </c>
      <c r="C18" s="12">
        <v>0.22500000000000001</v>
      </c>
      <c r="D18" s="12">
        <v>0.29166700000000001</v>
      </c>
      <c r="E18" s="12">
        <v>0.2</v>
      </c>
      <c r="F18" s="12">
        <v>0.2</v>
      </c>
      <c r="G18" s="19">
        <v>1</v>
      </c>
      <c r="J18" s="12">
        <v>2.75</v>
      </c>
      <c r="K18" s="12">
        <v>2.1666699999999999</v>
      </c>
      <c r="L18" s="12">
        <v>1.5</v>
      </c>
      <c r="M18" s="12">
        <v>2</v>
      </c>
      <c r="N18" s="12">
        <v>2</v>
      </c>
      <c r="O18" s="12">
        <v>2.125</v>
      </c>
      <c r="P18" s="12">
        <v>2.75</v>
      </c>
      <c r="S18" s="12">
        <f t="shared" si="0"/>
        <v>0.35</v>
      </c>
      <c r="T18" s="12">
        <f t="shared" si="0"/>
        <v>0.23333399999999999</v>
      </c>
      <c r="U18" s="12">
        <f t="shared" si="0"/>
        <v>0.1</v>
      </c>
      <c r="V18" s="12">
        <f t="shared" si="0"/>
        <v>0.2</v>
      </c>
      <c r="W18" s="12">
        <f t="shared" si="0"/>
        <v>0.2</v>
      </c>
      <c r="X18" s="12">
        <f t="shared" si="0"/>
        <v>0.22500000000000001</v>
      </c>
      <c r="Y18" s="12">
        <f t="shared" si="0"/>
        <v>0.35</v>
      </c>
    </row>
    <row r="19" spans="1:25" x14ac:dyDescent="0.35">
      <c r="A19" s="19" t="s">
        <v>165</v>
      </c>
      <c r="B19" s="19" t="s">
        <v>153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9">
        <v>0</v>
      </c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S19" s="12" t="str">
        <f t="shared" si="0"/>
        <v>..</v>
      </c>
      <c r="T19" s="12" t="str">
        <f t="shared" si="0"/>
        <v>..</v>
      </c>
      <c r="U19" s="12" t="str">
        <f t="shared" si="0"/>
        <v>..</v>
      </c>
      <c r="V19" s="12" t="str">
        <f t="shared" si="0"/>
        <v>..</v>
      </c>
      <c r="W19" s="12" t="str">
        <f t="shared" si="0"/>
        <v>..</v>
      </c>
      <c r="X19" s="12" t="str">
        <f t="shared" si="0"/>
        <v>..</v>
      </c>
      <c r="Y19" s="12" t="str">
        <f t="shared" si="0"/>
        <v>..</v>
      </c>
    </row>
    <row r="20" spans="1:25" x14ac:dyDescent="0.35">
      <c r="A20" s="19" t="s">
        <v>27</v>
      </c>
      <c r="B20" s="19" t="s">
        <v>154</v>
      </c>
      <c r="C20" s="12">
        <v>0.5</v>
      </c>
      <c r="D20" s="12">
        <v>0.42500000000000004</v>
      </c>
      <c r="E20" s="12">
        <v>0.42499999999999999</v>
      </c>
      <c r="F20" s="12">
        <v>0.5</v>
      </c>
      <c r="G20" s="19">
        <v>1</v>
      </c>
      <c r="J20" s="12">
        <v>3.75</v>
      </c>
      <c r="K20" s="12">
        <v>2.5</v>
      </c>
      <c r="L20" s="12">
        <v>3.5</v>
      </c>
      <c r="M20" s="12">
        <v>3.5</v>
      </c>
      <c r="N20" s="12">
        <v>3.125</v>
      </c>
      <c r="O20" s="12">
        <v>3.75</v>
      </c>
      <c r="P20" s="12">
        <v>3.25</v>
      </c>
      <c r="S20" s="12">
        <f t="shared" si="0"/>
        <v>0.55000000000000004</v>
      </c>
      <c r="T20" s="12">
        <f t="shared" si="0"/>
        <v>0.3</v>
      </c>
      <c r="U20" s="12">
        <f t="shared" si="0"/>
        <v>0.5</v>
      </c>
      <c r="V20" s="12">
        <f t="shared" si="0"/>
        <v>0.5</v>
      </c>
      <c r="W20" s="12">
        <f t="shared" si="0"/>
        <v>0.42499999999999999</v>
      </c>
      <c r="X20" s="12">
        <f t="shared" si="0"/>
        <v>0.55000000000000004</v>
      </c>
      <c r="Y20" s="12">
        <f t="shared" si="0"/>
        <v>0.45</v>
      </c>
    </row>
    <row r="21" spans="1:25" x14ac:dyDescent="0.35">
      <c r="A21" s="19" t="s">
        <v>29</v>
      </c>
      <c r="B21" s="19" t="s">
        <v>155</v>
      </c>
      <c r="C21" s="12">
        <v>0.45833333333333331</v>
      </c>
      <c r="D21" s="12">
        <v>0.44166700000000003</v>
      </c>
      <c r="E21" s="12">
        <v>0.32500000000000001</v>
      </c>
      <c r="F21" s="12">
        <v>0.4</v>
      </c>
      <c r="G21" s="19">
        <v>1</v>
      </c>
      <c r="J21" s="12">
        <v>3.25</v>
      </c>
      <c r="K21" s="12">
        <v>3.1666699999999999</v>
      </c>
      <c r="L21" s="12">
        <v>3.25</v>
      </c>
      <c r="M21" s="12">
        <v>3</v>
      </c>
      <c r="N21" s="12">
        <v>2.625</v>
      </c>
      <c r="O21" s="12">
        <v>3.375</v>
      </c>
      <c r="P21" s="12">
        <v>3.25</v>
      </c>
      <c r="S21" s="12">
        <f t="shared" si="0"/>
        <v>0.45</v>
      </c>
      <c r="T21" s="12">
        <f t="shared" si="0"/>
        <v>0.433334</v>
      </c>
      <c r="U21" s="12">
        <f t="shared" si="0"/>
        <v>0.45</v>
      </c>
      <c r="V21" s="12">
        <f t="shared" si="0"/>
        <v>0.4</v>
      </c>
      <c r="W21" s="12">
        <f t="shared" si="0"/>
        <v>0.32500000000000001</v>
      </c>
      <c r="X21" s="12">
        <f t="shared" si="0"/>
        <v>0.47499999999999998</v>
      </c>
      <c r="Y21" s="12">
        <f t="shared" si="0"/>
        <v>0.45</v>
      </c>
    </row>
    <row r="22" spans="1:25" x14ac:dyDescent="0.35">
      <c r="A22" s="19" t="s">
        <v>31</v>
      </c>
      <c r="B22" s="19" t="s">
        <v>30</v>
      </c>
      <c r="C22" s="12">
        <v>0.47500000000000003</v>
      </c>
      <c r="D22" s="12">
        <v>0.50625000000000009</v>
      </c>
      <c r="E22" s="12">
        <v>0.4</v>
      </c>
      <c r="F22" s="12">
        <v>0.4</v>
      </c>
      <c r="G22" s="19">
        <v>1</v>
      </c>
      <c r="J22" s="12">
        <v>4.0625</v>
      </c>
      <c r="K22" s="12">
        <v>3</v>
      </c>
      <c r="L22" s="12">
        <v>3</v>
      </c>
      <c r="M22" s="12">
        <v>3</v>
      </c>
      <c r="N22" s="12">
        <v>3</v>
      </c>
      <c r="O22" s="12">
        <v>3.375</v>
      </c>
      <c r="P22" s="12">
        <v>3.75</v>
      </c>
      <c r="S22" s="12">
        <f t="shared" si="0"/>
        <v>0.61250000000000004</v>
      </c>
      <c r="T22" s="12">
        <f t="shared" si="0"/>
        <v>0.4</v>
      </c>
      <c r="U22" s="12">
        <f t="shared" si="0"/>
        <v>0.4</v>
      </c>
      <c r="V22" s="12">
        <f t="shared" si="0"/>
        <v>0.4</v>
      </c>
      <c r="W22" s="12">
        <f t="shared" si="0"/>
        <v>0.4</v>
      </c>
      <c r="X22" s="12">
        <f t="shared" si="0"/>
        <v>0.47499999999999998</v>
      </c>
      <c r="Y22" s="12">
        <f t="shared" si="0"/>
        <v>0.55000000000000004</v>
      </c>
    </row>
    <row r="23" spans="1:25" x14ac:dyDescent="0.35">
      <c r="A23" s="19" t="s">
        <v>91</v>
      </c>
      <c r="B23" s="19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9">
        <v>0</v>
      </c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S23" s="12" t="str">
        <f t="shared" si="0"/>
        <v>..</v>
      </c>
      <c r="T23" s="12" t="str">
        <f t="shared" si="0"/>
        <v>..</v>
      </c>
      <c r="U23" s="12" t="str">
        <f t="shared" si="0"/>
        <v>..</v>
      </c>
      <c r="V23" s="12" t="str">
        <f t="shared" si="0"/>
        <v>..</v>
      </c>
      <c r="W23" s="12" t="str">
        <f t="shared" si="0"/>
        <v>..</v>
      </c>
      <c r="X23" s="12" t="str">
        <f t="shared" si="0"/>
        <v>..</v>
      </c>
      <c r="Y23" s="12" t="str">
        <f t="shared" si="0"/>
        <v>..</v>
      </c>
    </row>
    <row r="24" spans="1:25" x14ac:dyDescent="0.35">
      <c r="A24" s="19" t="s">
        <v>93</v>
      </c>
      <c r="B24" s="19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9">
        <v>0</v>
      </c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S24" s="12" t="str">
        <f t="shared" si="0"/>
        <v>..</v>
      </c>
      <c r="T24" s="12" t="str">
        <f t="shared" si="0"/>
        <v>..</v>
      </c>
      <c r="U24" s="12" t="str">
        <f t="shared" si="0"/>
        <v>..</v>
      </c>
      <c r="V24" s="12" t="str">
        <f t="shared" si="0"/>
        <v>..</v>
      </c>
      <c r="W24" s="12" t="str">
        <f t="shared" si="0"/>
        <v>..</v>
      </c>
      <c r="X24" s="12" t="str">
        <f t="shared" si="0"/>
        <v>..</v>
      </c>
      <c r="Y24" s="12" t="str">
        <f t="shared" si="0"/>
        <v>..</v>
      </c>
    </row>
    <row r="25" spans="1:25" x14ac:dyDescent="0.35">
      <c r="A25" s="19" t="s">
        <v>33</v>
      </c>
      <c r="B25" s="19" t="s">
        <v>32</v>
      </c>
      <c r="C25" s="12">
        <v>0.17500000000000002</v>
      </c>
      <c r="D25" s="12">
        <v>0.2</v>
      </c>
      <c r="E25" s="12">
        <v>0.17499999999999999</v>
      </c>
      <c r="F25" s="12">
        <v>3.3334000000000016E-2</v>
      </c>
      <c r="G25" s="19">
        <v>1</v>
      </c>
      <c r="J25" s="12">
        <v>2</v>
      </c>
      <c r="K25" s="12">
        <v>2</v>
      </c>
      <c r="L25" s="12">
        <v>2</v>
      </c>
      <c r="M25" s="12">
        <v>1.1666700000000001</v>
      </c>
      <c r="N25" s="12">
        <v>1.875</v>
      </c>
      <c r="O25" s="12">
        <v>1.375</v>
      </c>
      <c r="P25" s="12">
        <v>2.25</v>
      </c>
      <c r="S25" s="12">
        <f t="shared" si="0"/>
        <v>0.2</v>
      </c>
      <c r="T25" s="12">
        <f t="shared" si="0"/>
        <v>0.2</v>
      </c>
      <c r="U25" s="12">
        <f t="shared" si="0"/>
        <v>0.2</v>
      </c>
      <c r="V25" s="12">
        <f t="shared" si="0"/>
        <v>3.3334000000000016E-2</v>
      </c>
      <c r="W25" s="12">
        <f t="shared" si="0"/>
        <v>0.17499999999999999</v>
      </c>
      <c r="X25" s="12">
        <f t="shared" si="0"/>
        <v>7.4999999999999997E-2</v>
      </c>
      <c r="Y25" s="12">
        <f t="shared" si="0"/>
        <v>0.25</v>
      </c>
    </row>
    <row r="26" spans="1:25" x14ac:dyDescent="0.35">
      <c r="A26" s="19" t="s">
        <v>35</v>
      </c>
      <c r="B26" s="19" t="s">
        <v>34</v>
      </c>
      <c r="C26" s="12">
        <v>0.61666666666666659</v>
      </c>
      <c r="D26" s="12">
        <v>0.50624999999999998</v>
      </c>
      <c r="E26" s="12">
        <v>0.52500000000000002</v>
      </c>
      <c r="F26" s="12">
        <v>0.53333399999999997</v>
      </c>
      <c r="G26" s="19">
        <v>1</v>
      </c>
      <c r="J26" s="12">
        <v>3.5625</v>
      </c>
      <c r="K26" s="12">
        <v>3.5</v>
      </c>
      <c r="L26" s="12">
        <v>3.625</v>
      </c>
      <c r="M26" s="12">
        <v>3.6666699999999999</v>
      </c>
      <c r="N26" s="12">
        <v>3.625</v>
      </c>
      <c r="O26" s="12">
        <v>4.125</v>
      </c>
      <c r="P26" s="12">
        <v>4.5</v>
      </c>
      <c r="S26" s="12">
        <f t="shared" si="0"/>
        <v>0.51249999999999996</v>
      </c>
      <c r="T26" s="12">
        <f t="shared" si="0"/>
        <v>0.5</v>
      </c>
      <c r="U26" s="12">
        <f t="shared" si="0"/>
        <v>0.52500000000000002</v>
      </c>
      <c r="V26" s="12">
        <f t="shared" si="0"/>
        <v>0.53333399999999997</v>
      </c>
      <c r="W26" s="12">
        <f t="shared" si="0"/>
        <v>0.52500000000000002</v>
      </c>
      <c r="X26" s="12">
        <f t="shared" si="0"/>
        <v>0.625</v>
      </c>
      <c r="Y26" s="12">
        <f t="shared" si="0"/>
        <v>0.7</v>
      </c>
    </row>
    <row r="27" spans="1:25" x14ac:dyDescent="0.35">
      <c r="A27" s="19" t="s">
        <v>95</v>
      </c>
      <c r="B27" s="19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9">
        <v>0</v>
      </c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S27" s="12" t="str">
        <f t="shared" si="0"/>
        <v>..</v>
      </c>
      <c r="T27" s="12" t="str">
        <f t="shared" si="0"/>
        <v>..</v>
      </c>
      <c r="U27" s="12" t="str">
        <f t="shared" si="0"/>
        <v>..</v>
      </c>
      <c r="V27" s="12" t="str">
        <f t="shared" si="0"/>
        <v>..</v>
      </c>
      <c r="W27" s="12" t="str">
        <f t="shared" si="0"/>
        <v>..</v>
      </c>
      <c r="X27" s="12" t="str">
        <f t="shared" si="0"/>
        <v>..</v>
      </c>
      <c r="Y27" s="12" t="str">
        <f t="shared" si="0"/>
        <v>..</v>
      </c>
    </row>
    <row r="28" spans="1:25" x14ac:dyDescent="0.35">
      <c r="A28" s="19" t="s">
        <v>37</v>
      </c>
      <c r="B28" s="19" t="s">
        <v>36</v>
      </c>
      <c r="C28" s="12">
        <v>0.43333333333333335</v>
      </c>
      <c r="D28" s="12">
        <v>0.48333300000000001</v>
      </c>
      <c r="E28" s="12">
        <v>0.4</v>
      </c>
      <c r="F28" s="12">
        <v>0.2</v>
      </c>
      <c r="G28" s="19">
        <v>1</v>
      </c>
      <c r="J28" s="12">
        <v>4</v>
      </c>
      <c r="K28" s="12">
        <v>2.8333300000000001</v>
      </c>
      <c r="L28" s="12">
        <v>3</v>
      </c>
      <c r="M28" s="12">
        <v>2</v>
      </c>
      <c r="N28" s="12">
        <v>3</v>
      </c>
      <c r="O28" s="12">
        <v>3.25</v>
      </c>
      <c r="P28" s="12">
        <v>3.25</v>
      </c>
      <c r="S28" s="12">
        <f t="shared" si="0"/>
        <v>0.6</v>
      </c>
      <c r="T28" s="12">
        <f t="shared" si="0"/>
        <v>0.36666600000000005</v>
      </c>
      <c r="U28" s="12">
        <f t="shared" si="0"/>
        <v>0.4</v>
      </c>
      <c r="V28" s="12">
        <f t="shared" si="0"/>
        <v>0.2</v>
      </c>
      <c r="W28" s="12">
        <f t="shared" si="0"/>
        <v>0.4</v>
      </c>
      <c r="X28" s="12">
        <f t="shared" si="0"/>
        <v>0.45</v>
      </c>
      <c r="Y28" s="12">
        <f t="shared" si="0"/>
        <v>0.45</v>
      </c>
    </row>
    <row r="29" spans="1:25" x14ac:dyDescent="0.35">
      <c r="A29" s="19" t="s">
        <v>39</v>
      </c>
      <c r="B29" s="19" t="s">
        <v>38</v>
      </c>
      <c r="C29" s="12">
        <v>0.65</v>
      </c>
      <c r="D29" s="12">
        <v>0.7</v>
      </c>
      <c r="E29" s="12">
        <v>0.7</v>
      </c>
      <c r="F29" s="12">
        <v>0.7</v>
      </c>
      <c r="G29" s="19">
        <v>1</v>
      </c>
      <c r="J29" s="12">
        <v>4.5</v>
      </c>
      <c r="K29" s="12">
        <v>4.5</v>
      </c>
      <c r="L29" s="12">
        <v>3.875</v>
      </c>
      <c r="M29" s="12">
        <v>4.5</v>
      </c>
      <c r="N29" s="12">
        <v>4.5</v>
      </c>
      <c r="O29" s="12">
        <v>4.375</v>
      </c>
      <c r="P29" s="12">
        <v>4.5</v>
      </c>
      <c r="S29" s="12">
        <f t="shared" si="0"/>
        <v>0.7</v>
      </c>
      <c r="T29" s="12">
        <f t="shared" si="0"/>
        <v>0.7</v>
      </c>
      <c r="U29" s="12">
        <f t="shared" si="0"/>
        <v>0.57499999999999996</v>
      </c>
      <c r="V29" s="12">
        <f t="shared" si="0"/>
        <v>0.7</v>
      </c>
      <c r="W29" s="12">
        <f t="shared" si="0"/>
        <v>0.7</v>
      </c>
      <c r="X29" s="12">
        <f t="shared" si="0"/>
        <v>0.67500000000000004</v>
      </c>
      <c r="Y29" s="12">
        <f t="shared" si="0"/>
        <v>0.7</v>
      </c>
    </row>
    <row r="30" spans="1:25" x14ac:dyDescent="0.35">
      <c r="A30" s="19" t="s">
        <v>41</v>
      </c>
      <c r="B30" s="19" t="s">
        <v>40</v>
      </c>
      <c r="C30" s="12">
        <v>0.48333333333333339</v>
      </c>
      <c r="D30" s="12">
        <v>0.51666699999999999</v>
      </c>
      <c r="E30" s="12">
        <v>0.4</v>
      </c>
      <c r="F30" s="12">
        <v>0.4</v>
      </c>
      <c r="G30" s="19">
        <v>1</v>
      </c>
      <c r="J30" s="12">
        <v>4</v>
      </c>
      <c r="K30" s="12">
        <v>3.1666699999999999</v>
      </c>
      <c r="L30" s="12">
        <v>2.5</v>
      </c>
      <c r="M30" s="12">
        <v>3</v>
      </c>
      <c r="N30" s="12">
        <v>3</v>
      </c>
      <c r="O30" s="12">
        <v>3.5</v>
      </c>
      <c r="P30" s="12">
        <v>4.25</v>
      </c>
      <c r="S30" s="12">
        <f t="shared" si="0"/>
        <v>0.6</v>
      </c>
      <c r="T30" s="12">
        <f t="shared" si="0"/>
        <v>0.433334</v>
      </c>
      <c r="U30" s="12">
        <f t="shared" si="0"/>
        <v>0.3</v>
      </c>
      <c r="V30" s="12">
        <f t="shared" si="0"/>
        <v>0.4</v>
      </c>
      <c r="W30" s="12">
        <f t="shared" si="0"/>
        <v>0.4</v>
      </c>
      <c r="X30" s="12">
        <f t="shared" si="0"/>
        <v>0.5</v>
      </c>
      <c r="Y30" s="12">
        <f t="shared" si="0"/>
        <v>0.65</v>
      </c>
    </row>
    <row r="31" spans="1:25" x14ac:dyDescent="0.35">
      <c r="A31" s="19" t="s">
        <v>43</v>
      </c>
      <c r="B31" s="19" t="s">
        <v>158</v>
      </c>
      <c r="C31" s="12">
        <v>0.27499999999999997</v>
      </c>
      <c r="D31" s="12">
        <v>0.36666699999999997</v>
      </c>
      <c r="E31" s="12">
        <v>0.25</v>
      </c>
      <c r="F31" s="12">
        <v>0.23333399999999999</v>
      </c>
      <c r="G31" s="19">
        <v>1</v>
      </c>
      <c r="J31" s="12">
        <v>3</v>
      </c>
      <c r="K31" s="12">
        <v>2.6666699999999999</v>
      </c>
      <c r="L31" s="12">
        <v>2.125</v>
      </c>
      <c r="M31" s="12">
        <v>2.1666699999999999</v>
      </c>
      <c r="N31" s="12">
        <v>2.25</v>
      </c>
      <c r="O31" s="12">
        <v>2.25</v>
      </c>
      <c r="P31" s="12">
        <v>2.75</v>
      </c>
      <c r="S31" s="12">
        <f t="shared" si="0"/>
        <v>0.4</v>
      </c>
      <c r="T31" s="12">
        <f t="shared" si="0"/>
        <v>0.33333399999999996</v>
      </c>
      <c r="U31" s="12">
        <f t="shared" si="0"/>
        <v>0.22500000000000001</v>
      </c>
      <c r="V31" s="12">
        <f t="shared" si="0"/>
        <v>0.23333399999999999</v>
      </c>
      <c r="W31" s="12">
        <f t="shared" si="0"/>
        <v>0.25</v>
      </c>
      <c r="X31" s="12">
        <f t="shared" si="0"/>
        <v>0.25</v>
      </c>
      <c r="Y31" s="12">
        <f t="shared" si="0"/>
        <v>0.35</v>
      </c>
    </row>
    <row r="32" spans="1:25" x14ac:dyDescent="0.35">
      <c r="A32" s="19" t="s">
        <v>45</v>
      </c>
      <c r="B32" s="19" t="s">
        <v>44</v>
      </c>
      <c r="C32" s="12">
        <v>0.62499999999999989</v>
      </c>
      <c r="D32" s="12">
        <v>0.64999999999999991</v>
      </c>
      <c r="E32" s="12">
        <v>0.45</v>
      </c>
      <c r="F32" s="12">
        <v>0.433334</v>
      </c>
      <c r="G32" s="19">
        <v>1</v>
      </c>
      <c r="J32" s="12">
        <v>4.5</v>
      </c>
      <c r="K32" s="12">
        <v>4</v>
      </c>
      <c r="L32" s="12">
        <v>4</v>
      </c>
      <c r="M32" s="12">
        <v>3.1666699999999999</v>
      </c>
      <c r="N32" s="12">
        <v>3.25</v>
      </c>
      <c r="O32" s="12">
        <v>3.875</v>
      </c>
      <c r="P32" s="12">
        <v>4.5</v>
      </c>
      <c r="S32" s="12">
        <f t="shared" si="0"/>
        <v>0.7</v>
      </c>
      <c r="T32" s="12">
        <f t="shared" si="0"/>
        <v>0.6</v>
      </c>
      <c r="U32" s="12">
        <f t="shared" si="0"/>
        <v>0.6</v>
      </c>
      <c r="V32" s="12">
        <f t="shared" si="0"/>
        <v>0.433334</v>
      </c>
      <c r="W32" s="12">
        <f t="shared" si="0"/>
        <v>0.45</v>
      </c>
      <c r="X32" s="12">
        <f t="shared" si="0"/>
        <v>0.57499999999999996</v>
      </c>
      <c r="Y32" s="12">
        <f t="shared" si="0"/>
        <v>0.7</v>
      </c>
    </row>
    <row r="33" spans="1:25" x14ac:dyDescent="0.35">
      <c r="A33" s="19" t="s">
        <v>47</v>
      </c>
      <c r="B33" s="19" t="s">
        <v>46</v>
      </c>
      <c r="C33" s="12">
        <v>0.54999999999999993</v>
      </c>
      <c r="D33" s="12">
        <v>0.466667</v>
      </c>
      <c r="E33" s="12">
        <v>0.47499999999999998</v>
      </c>
      <c r="F33" s="12">
        <v>0.53333399999999997</v>
      </c>
      <c r="G33" s="19">
        <v>1</v>
      </c>
      <c r="J33" s="12">
        <v>3.5</v>
      </c>
      <c r="K33" s="12">
        <v>3.1666699999999999</v>
      </c>
      <c r="L33" s="12">
        <v>3.625</v>
      </c>
      <c r="M33" s="12">
        <v>3.6666699999999999</v>
      </c>
      <c r="N33" s="12">
        <v>3.375</v>
      </c>
      <c r="O33" s="12">
        <v>3.625</v>
      </c>
      <c r="P33" s="12">
        <v>4</v>
      </c>
      <c r="S33" s="12">
        <f t="shared" si="0"/>
        <v>0.5</v>
      </c>
      <c r="T33" s="12">
        <f t="shared" si="0"/>
        <v>0.433334</v>
      </c>
      <c r="U33" s="12">
        <f t="shared" si="0"/>
        <v>0.52500000000000002</v>
      </c>
      <c r="V33" s="12">
        <f t="shared" si="0"/>
        <v>0.53333399999999997</v>
      </c>
      <c r="W33" s="12">
        <f t="shared" si="0"/>
        <v>0.47499999999999998</v>
      </c>
      <c r="X33" s="12">
        <f t="shared" si="0"/>
        <v>0.52500000000000002</v>
      </c>
      <c r="Y33" s="12">
        <f t="shared" si="0"/>
        <v>0.6</v>
      </c>
    </row>
    <row r="34" spans="1:25" x14ac:dyDescent="0.35">
      <c r="A34" s="19" t="s">
        <v>49</v>
      </c>
      <c r="B34" s="19" t="s">
        <v>48</v>
      </c>
      <c r="C34" s="12">
        <v>0.53333333333333333</v>
      </c>
      <c r="D34" s="12">
        <v>0.48333300000000001</v>
      </c>
      <c r="E34" s="12">
        <v>0.45</v>
      </c>
      <c r="F34" s="12">
        <v>0.66666599999999998</v>
      </c>
      <c r="G34" s="19">
        <v>1</v>
      </c>
      <c r="J34" s="12">
        <v>3.5</v>
      </c>
      <c r="K34" s="12">
        <v>3.3333300000000001</v>
      </c>
      <c r="L34" s="12">
        <v>2.875</v>
      </c>
      <c r="M34" s="12">
        <v>4.3333300000000001</v>
      </c>
      <c r="N34" s="12">
        <v>3.25</v>
      </c>
      <c r="O34" s="12">
        <v>4.125</v>
      </c>
      <c r="P34" s="12">
        <v>4</v>
      </c>
      <c r="S34" s="12">
        <f t="shared" si="0"/>
        <v>0.5</v>
      </c>
      <c r="T34" s="12">
        <f t="shared" si="0"/>
        <v>0.46666600000000003</v>
      </c>
      <c r="U34" s="12">
        <f t="shared" si="0"/>
        <v>0.375</v>
      </c>
      <c r="V34" s="12">
        <f t="shared" si="0"/>
        <v>0.66666599999999998</v>
      </c>
      <c r="W34" s="12">
        <f t="shared" si="0"/>
        <v>0.45</v>
      </c>
      <c r="X34" s="12">
        <f t="shared" si="0"/>
        <v>0.625</v>
      </c>
      <c r="Y34" s="12">
        <f t="shared" si="0"/>
        <v>0.6</v>
      </c>
    </row>
    <row r="35" spans="1:25" x14ac:dyDescent="0.35">
      <c r="A35" s="19" t="s">
        <v>97</v>
      </c>
      <c r="B35" s="19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9">
        <v>0</v>
      </c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S35" s="12" t="str">
        <f t="shared" si="0"/>
        <v>..</v>
      </c>
      <c r="T35" s="12" t="str">
        <f t="shared" si="0"/>
        <v>..</v>
      </c>
      <c r="U35" s="12" t="str">
        <f t="shared" si="0"/>
        <v>..</v>
      </c>
      <c r="V35" s="12" t="str">
        <f t="shared" si="0"/>
        <v>..</v>
      </c>
      <c r="W35" s="12" t="str">
        <f t="shared" si="0"/>
        <v>..</v>
      </c>
      <c r="X35" s="12" t="str">
        <f t="shared" si="0"/>
        <v>..</v>
      </c>
      <c r="Y35" s="12" t="str">
        <f t="shared" si="0"/>
        <v>..</v>
      </c>
    </row>
    <row r="36" spans="1:25" x14ac:dyDescent="0.35">
      <c r="A36" s="19" t="s">
        <v>51</v>
      </c>
      <c r="B36" s="19" t="s">
        <v>50</v>
      </c>
      <c r="C36" s="12">
        <v>0.375</v>
      </c>
      <c r="D36" s="12">
        <v>0.53125</v>
      </c>
      <c r="E36" s="12">
        <v>0.3</v>
      </c>
      <c r="F36" s="12">
        <v>0.26666600000000001</v>
      </c>
      <c r="G36" s="19">
        <v>1</v>
      </c>
      <c r="J36" s="12">
        <v>3.8125</v>
      </c>
      <c r="K36" s="12">
        <v>3.5</v>
      </c>
      <c r="L36" s="12">
        <v>2.625</v>
      </c>
      <c r="M36" s="12">
        <v>2.3333300000000001</v>
      </c>
      <c r="N36" s="12">
        <v>2.5</v>
      </c>
      <c r="O36" s="12">
        <v>2.75</v>
      </c>
      <c r="P36" s="12">
        <v>3.25</v>
      </c>
      <c r="S36" s="12">
        <f t="shared" si="0"/>
        <v>0.5625</v>
      </c>
      <c r="T36" s="12">
        <f t="shared" si="0"/>
        <v>0.5</v>
      </c>
      <c r="U36" s="12">
        <f t="shared" si="0"/>
        <v>0.32500000000000001</v>
      </c>
      <c r="V36" s="12">
        <f t="shared" si="0"/>
        <v>0.26666600000000001</v>
      </c>
      <c r="W36" s="12">
        <f t="shared" si="0"/>
        <v>0.3</v>
      </c>
      <c r="X36" s="12">
        <f t="shared" si="0"/>
        <v>0.35</v>
      </c>
      <c r="Y36" s="12">
        <f t="shared" si="0"/>
        <v>0.45</v>
      </c>
    </row>
    <row r="37" spans="1:25" x14ac:dyDescent="0.35">
      <c r="A37" s="19" t="s">
        <v>53</v>
      </c>
      <c r="B37" s="19" t="s">
        <v>52</v>
      </c>
      <c r="C37" s="12">
        <v>0.56666666666666676</v>
      </c>
      <c r="D37" s="12">
        <v>0.31666700000000003</v>
      </c>
      <c r="E37" s="12">
        <v>0.47499999999999998</v>
      </c>
      <c r="F37" s="12">
        <v>0.53333399999999997</v>
      </c>
      <c r="G37" s="19">
        <v>1</v>
      </c>
      <c r="J37" s="12">
        <v>3</v>
      </c>
      <c r="K37" s="12">
        <v>2.1666699999999999</v>
      </c>
      <c r="L37" s="12">
        <v>3.5</v>
      </c>
      <c r="M37" s="12">
        <v>3.6666699999999999</v>
      </c>
      <c r="N37" s="12">
        <v>3.375</v>
      </c>
      <c r="O37" s="12">
        <v>4</v>
      </c>
      <c r="P37" s="12">
        <v>4</v>
      </c>
      <c r="S37" s="12">
        <f t="shared" si="0"/>
        <v>0.4</v>
      </c>
      <c r="T37" s="12">
        <f t="shared" si="0"/>
        <v>0.23333399999999999</v>
      </c>
      <c r="U37" s="12">
        <f t="shared" si="0"/>
        <v>0.5</v>
      </c>
      <c r="V37" s="12">
        <f t="shared" si="0"/>
        <v>0.53333399999999997</v>
      </c>
      <c r="W37" s="12">
        <f t="shared" si="0"/>
        <v>0.47499999999999998</v>
      </c>
      <c r="X37" s="12">
        <f t="shared" si="0"/>
        <v>0.6</v>
      </c>
      <c r="Y37" s="12">
        <f t="shared" si="0"/>
        <v>0.6</v>
      </c>
    </row>
    <row r="38" spans="1:25" x14ac:dyDescent="0.35">
      <c r="A38" s="19" t="s">
        <v>55</v>
      </c>
      <c r="B38" s="19" t="s">
        <v>54</v>
      </c>
      <c r="C38" s="12">
        <v>0.625</v>
      </c>
      <c r="D38" s="12">
        <v>0.67500000000000004</v>
      </c>
      <c r="E38" s="12">
        <v>0.52500000000000002</v>
      </c>
      <c r="F38" s="12">
        <v>0.5</v>
      </c>
      <c r="G38" s="19">
        <v>1</v>
      </c>
      <c r="J38" s="12">
        <v>4.75</v>
      </c>
      <c r="K38" s="12">
        <v>4</v>
      </c>
      <c r="L38" s="12">
        <v>3.875</v>
      </c>
      <c r="M38" s="12">
        <v>3.5</v>
      </c>
      <c r="N38" s="12">
        <v>3.625</v>
      </c>
      <c r="O38" s="12">
        <v>4.25</v>
      </c>
      <c r="P38" s="12">
        <v>4.25</v>
      </c>
      <c r="S38" s="12">
        <f t="shared" si="0"/>
        <v>0.75</v>
      </c>
      <c r="T38" s="12">
        <f t="shared" si="0"/>
        <v>0.6</v>
      </c>
      <c r="U38" s="12">
        <f t="shared" si="0"/>
        <v>0.57499999999999996</v>
      </c>
      <c r="V38" s="12">
        <f t="shared" si="0"/>
        <v>0.5</v>
      </c>
      <c r="W38" s="12">
        <f t="shared" si="0"/>
        <v>0.52500000000000002</v>
      </c>
      <c r="X38" s="12">
        <f t="shared" si="0"/>
        <v>0.65</v>
      </c>
      <c r="Y38" s="12">
        <f t="shared" si="0"/>
        <v>0.65</v>
      </c>
    </row>
    <row r="39" spans="1:25" x14ac:dyDescent="0.35">
      <c r="A39" s="19" t="s">
        <v>57</v>
      </c>
      <c r="B39" s="19" t="s">
        <v>56</v>
      </c>
      <c r="C39" s="12">
        <v>0.56666666666666665</v>
      </c>
      <c r="D39" s="12">
        <v>0.42500000000000004</v>
      </c>
      <c r="E39" s="12">
        <v>0.35</v>
      </c>
      <c r="F39" s="12">
        <v>0.46666600000000003</v>
      </c>
      <c r="G39" s="19">
        <v>1</v>
      </c>
      <c r="J39" s="12">
        <v>3.25</v>
      </c>
      <c r="K39" s="12">
        <v>3</v>
      </c>
      <c r="L39" s="12">
        <v>3.25</v>
      </c>
      <c r="M39" s="12">
        <v>3.3333300000000001</v>
      </c>
      <c r="N39" s="12">
        <v>2.75</v>
      </c>
      <c r="O39" s="12">
        <v>3.75</v>
      </c>
      <c r="P39" s="12">
        <v>4.5</v>
      </c>
      <c r="S39" s="12">
        <f t="shared" si="0"/>
        <v>0.45</v>
      </c>
      <c r="T39" s="12">
        <f t="shared" si="0"/>
        <v>0.4</v>
      </c>
      <c r="U39" s="12">
        <f t="shared" si="0"/>
        <v>0.45</v>
      </c>
      <c r="V39" s="12">
        <f t="shared" si="0"/>
        <v>0.46666600000000003</v>
      </c>
      <c r="W39" s="12">
        <f t="shared" si="0"/>
        <v>0.35</v>
      </c>
      <c r="X39" s="12">
        <f t="shared" si="0"/>
        <v>0.55000000000000004</v>
      </c>
      <c r="Y39" s="12">
        <f t="shared" si="0"/>
        <v>0.7</v>
      </c>
    </row>
    <row r="40" spans="1:25" x14ac:dyDescent="0.35">
      <c r="A40" s="19" t="s">
        <v>99</v>
      </c>
      <c r="B40" s="19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9">
        <v>0</v>
      </c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S40" s="12" t="str">
        <f t="shared" ref="S40:Y60" si="1">IF(ISNUMBER(J40)=TRUE,S$5*(J40-S$4)/(S$3-S$4)+(1-S$5)*(1-(J40-S$4)/(S$3-S$4)),"..")</f>
        <v>..</v>
      </c>
      <c r="T40" s="12" t="str">
        <f t="shared" si="1"/>
        <v>..</v>
      </c>
      <c r="U40" s="12" t="str">
        <f t="shared" si="1"/>
        <v>..</v>
      </c>
      <c r="V40" s="12" t="str">
        <f t="shared" si="1"/>
        <v>..</v>
      </c>
      <c r="W40" s="12" t="str">
        <f t="shared" si="1"/>
        <v>..</v>
      </c>
      <c r="X40" s="12" t="str">
        <f t="shared" si="1"/>
        <v>..</v>
      </c>
      <c r="Y40" s="12" t="str">
        <f t="shared" si="1"/>
        <v>..</v>
      </c>
    </row>
    <row r="41" spans="1:25" x14ac:dyDescent="0.35">
      <c r="A41" s="19" t="s">
        <v>101</v>
      </c>
      <c r="B41" s="19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9">
        <v>0</v>
      </c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S41" s="12" t="str">
        <f t="shared" si="1"/>
        <v>..</v>
      </c>
      <c r="T41" s="12" t="str">
        <f t="shared" si="1"/>
        <v>..</v>
      </c>
      <c r="U41" s="12" t="str">
        <f t="shared" si="1"/>
        <v>..</v>
      </c>
      <c r="V41" s="12" t="str">
        <f t="shared" si="1"/>
        <v>..</v>
      </c>
      <c r="W41" s="12" t="str">
        <f t="shared" si="1"/>
        <v>..</v>
      </c>
      <c r="X41" s="12" t="str">
        <f t="shared" si="1"/>
        <v>..</v>
      </c>
      <c r="Y41" s="12" t="str">
        <f t="shared" si="1"/>
        <v>..</v>
      </c>
    </row>
    <row r="42" spans="1:25" x14ac:dyDescent="0.35">
      <c r="A42" s="19" t="s">
        <v>59</v>
      </c>
      <c r="B42" s="19" t="s">
        <v>58</v>
      </c>
      <c r="C42" s="12">
        <v>0.54166666666666663</v>
      </c>
      <c r="D42" s="12">
        <v>0.46250000000000002</v>
      </c>
      <c r="E42" s="12">
        <v>0.45</v>
      </c>
      <c r="F42" s="12">
        <v>0.3</v>
      </c>
      <c r="G42" s="19">
        <v>1</v>
      </c>
      <c r="J42" s="12">
        <v>3.125</v>
      </c>
      <c r="K42" s="12">
        <v>3.5</v>
      </c>
      <c r="L42" s="12">
        <v>3.375</v>
      </c>
      <c r="M42" s="12">
        <v>2.5</v>
      </c>
      <c r="N42" s="12">
        <v>3.25</v>
      </c>
      <c r="O42" s="12">
        <v>3.75</v>
      </c>
      <c r="P42" s="12">
        <v>4</v>
      </c>
      <c r="S42" s="12">
        <f t="shared" si="1"/>
        <v>0.42499999999999999</v>
      </c>
      <c r="T42" s="12">
        <f t="shared" si="1"/>
        <v>0.5</v>
      </c>
      <c r="U42" s="12">
        <f t="shared" si="1"/>
        <v>0.47499999999999998</v>
      </c>
      <c r="V42" s="12">
        <f t="shared" si="1"/>
        <v>0.3</v>
      </c>
      <c r="W42" s="12">
        <f t="shared" si="1"/>
        <v>0.45</v>
      </c>
      <c r="X42" s="12">
        <f t="shared" si="1"/>
        <v>0.55000000000000004</v>
      </c>
      <c r="Y42" s="12">
        <f t="shared" si="1"/>
        <v>0.6</v>
      </c>
    </row>
    <row r="43" spans="1:25" x14ac:dyDescent="0.35">
      <c r="A43" s="19" t="s">
        <v>103</v>
      </c>
      <c r="B43" s="19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9">
        <v>0</v>
      </c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S43" s="12" t="str">
        <f t="shared" si="1"/>
        <v>..</v>
      </c>
      <c r="T43" s="12" t="str">
        <f t="shared" si="1"/>
        <v>..</v>
      </c>
      <c r="U43" s="12" t="str">
        <f t="shared" si="1"/>
        <v>..</v>
      </c>
      <c r="V43" s="12" t="str">
        <f t="shared" si="1"/>
        <v>..</v>
      </c>
      <c r="W43" s="12" t="str">
        <f t="shared" si="1"/>
        <v>..</v>
      </c>
      <c r="X43" s="12" t="str">
        <f t="shared" si="1"/>
        <v>..</v>
      </c>
      <c r="Y43" s="12" t="str">
        <f t="shared" si="1"/>
        <v>..</v>
      </c>
    </row>
    <row r="44" spans="1:25" x14ac:dyDescent="0.35">
      <c r="A44" s="19" t="s">
        <v>61</v>
      </c>
      <c r="B44" s="19" t="s">
        <v>60</v>
      </c>
      <c r="C44" s="12">
        <v>0.58333333333333337</v>
      </c>
      <c r="D44" s="12">
        <v>0.48333300000000001</v>
      </c>
      <c r="E44" s="12">
        <v>0.42499999999999999</v>
      </c>
      <c r="F44" s="12">
        <v>0.53333399999999997</v>
      </c>
      <c r="G44" s="19">
        <v>1</v>
      </c>
      <c r="J44" s="12">
        <v>3.5</v>
      </c>
      <c r="K44" s="12">
        <v>3.3333300000000001</v>
      </c>
      <c r="L44" s="12">
        <v>3.875</v>
      </c>
      <c r="M44" s="12">
        <v>3.6666699999999999</v>
      </c>
      <c r="N44" s="12">
        <v>3.125</v>
      </c>
      <c r="O44" s="12">
        <v>4.375</v>
      </c>
      <c r="P44" s="12">
        <v>3.5</v>
      </c>
      <c r="S44" s="12">
        <f t="shared" si="1"/>
        <v>0.5</v>
      </c>
      <c r="T44" s="12">
        <f t="shared" si="1"/>
        <v>0.46666600000000003</v>
      </c>
      <c r="U44" s="12">
        <f t="shared" si="1"/>
        <v>0.57499999999999996</v>
      </c>
      <c r="V44" s="12">
        <f t="shared" si="1"/>
        <v>0.53333399999999997</v>
      </c>
      <c r="W44" s="12">
        <f t="shared" si="1"/>
        <v>0.42499999999999999</v>
      </c>
      <c r="X44" s="12">
        <f t="shared" si="1"/>
        <v>0.67500000000000004</v>
      </c>
      <c r="Y44" s="12">
        <f t="shared" si="1"/>
        <v>0.5</v>
      </c>
    </row>
    <row r="45" spans="1:25" x14ac:dyDescent="0.35">
      <c r="A45" s="19" t="s">
        <v>63</v>
      </c>
      <c r="B45" s="19" t="s">
        <v>62</v>
      </c>
      <c r="C45" s="12">
        <v>0.52500000000000002</v>
      </c>
      <c r="D45" s="12">
        <v>0.51249999999999996</v>
      </c>
      <c r="E45" s="12">
        <v>0.47499999999999998</v>
      </c>
      <c r="F45" s="12">
        <v>0.5</v>
      </c>
      <c r="G45" s="19">
        <v>1</v>
      </c>
      <c r="J45" s="12">
        <v>3.625</v>
      </c>
      <c r="K45" s="12">
        <v>3.5</v>
      </c>
      <c r="L45" s="12">
        <v>3.125</v>
      </c>
      <c r="M45" s="12">
        <v>3.5</v>
      </c>
      <c r="N45" s="12">
        <v>3.375</v>
      </c>
      <c r="O45" s="12">
        <v>3.75</v>
      </c>
      <c r="P45" s="12">
        <v>4</v>
      </c>
      <c r="S45" s="12">
        <f t="shared" si="1"/>
        <v>0.52500000000000002</v>
      </c>
      <c r="T45" s="12">
        <f t="shared" si="1"/>
        <v>0.5</v>
      </c>
      <c r="U45" s="12">
        <f t="shared" si="1"/>
        <v>0.42499999999999999</v>
      </c>
      <c r="V45" s="12">
        <f t="shared" si="1"/>
        <v>0.5</v>
      </c>
      <c r="W45" s="12">
        <f t="shared" si="1"/>
        <v>0.47499999999999998</v>
      </c>
      <c r="X45" s="12">
        <f t="shared" si="1"/>
        <v>0.55000000000000004</v>
      </c>
      <c r="Y45" s="12">
        <f t="shared" si="1"/>
        <v>0.6</v>
      </c>
    </row>
    <row r="46" spans="1:25" x14ac:dyDescent="0.35">
      <c r="A46" s="19" t="s">
        <v>65</v>
      </c>
      <c r="B46" s="19" t="s">
        <v>64</v>
      </c>
      <c r="C46" s="12">
        <v>0.67499999999999993</v>
      </c>
      <c r="D46" s="12">
        <v>0.6666669999999999</v>
      </c>
      <c r="E46" s="12">
        <v>0.75</v>
      </c>
      <c r="F46" s="12">
        <v>0.66666599999999998</v>
      </c>
      <c r="G46" s="19">
        <v>1</v>
      </c>
      <c r="J46" s="12">
        <v>4</v>
      </c>
      <c r="K46" s="12">
        <v>4.6666699999999999</v>
      </c>
      <c r="L46" s="12">
        <v>4.125</v>
      </c>
      <c r="M46" s="12">
        <v>4.3333300000000001</v>
      </c>
      <c r="N46" s="12">
        <v>4.75</v>
      </c>
      <c r="O46" s="12">
        <v>4.5</v>
      </c>
      <c r="P46" s="12">
        <v>4.5</v>
      </c>
      <c r="S46" s="12">
        <f t="shared" si="1"/>
        <v>0.6</v>
      </c>
      <c r="T46" s="12">
        <f t="shared" si="1"/>
        <v>0.73333399999999993</v>
      </c>
      <c r="U46" s="12">
        <f t="shared" si="1"/>
        <v>0.625</v>
      </c>
      <c r="V46" s="12">
        <f t="shared" si="1"/>
        <v>0.66666599999999998</v>
      </c>
      <c r="W46" s="12">
        <f t="shared" si="1"/>
        <v>0.75</v>
      </c>
      <c r="X46" s="12">
        <f t="shared" si="1"/>
        <v>0.7</v>
      </c>
      <c r="Y46" s="12">
        <f t="shared" si="1"/>
        <v>0.7</v>
      </c>
    </row>
    <row r="47" spans="1:25" x14ac:dyDescent="0.35">
      <c r="A47" s="19" t="s">
        <v>67</v>
      </c>
      <c r="B47" s="19" t="s">
        <v>66</v>
      </c>
      <c r="C47" s="12">
        <v>0.46666666666666662</v>
      </c>
      <c r="D47" s="12">
        <v>0.466667</v>
      </c>
      <c r="E47" s="12">
        <v>0.47499999999999998</v>
      </c>
      <c r="F47" s="12">
        <v>0.6</v>
      </c>
      <c r="G47" s="19">
        <v>1</v>
      </c>
      <c r="J47" s="12">
        <v>3.5</v>
      </c>
      <c r="K47" s="12">
        <v>3.1666699999999999</v>
      </c>
      <c r="L47" s="12">
        <v>2.75</v>
      </c>
      <c r="M47" s="12">
        <v>4</v>
      </c>
      <c r="N47" s="12">
        <v>3.375</v>
      </c>
      <c r="O47" s="12">
        <v>3.75</v>
      </c>
      <c r="P47" s="12">
        <v>3.5</v>
      </c>
      <c r="S47" s="12">
        <f t="shared" si="1"/>
        <v>0.5</v>
      </c>
      <c r="T47" s="12">
        <f t="shared" si="1"/>
        <v>0.433334</v>
      </c>
      <c r="U47" s="12">
        <f t="shared" si="1"/>
        <v>0.35</v>
      </c>
      <c r="V47" s="12">
        <f t="shared" si="1"/>
        <v>0.6</v>
      </c>
      <c r="W47" s="12">
        <f t="shared" si="1"/>
        <v>0.47499999999999998</v>
      </c>
      <c r="X47" s="12">
        <f t="shared" si="1"/>
        <v>0.55000000000000004</v>
      </c>
      <c r="Y47" s="12">
        <f t="shared" si="1"/>
        <v>0.5</v>
      </c>
    </row>
    <row r="48" spans="1:25" x14ac:dyDescent="0.35">
      <c r="A48" s="19" t="s">
        <v>69</v>
      </c>
      <c r="B48" s="19" t="s">
        <v>68</v>
      </c>
      <c r="C48" s="12">
        <v>0.67500000000000016</v>
      </c>
      <c r="D48" s="12">
        <v>0.61458299999999999</v>
      </c>
      <c r="E48" s="12">
        <v>0.65</v>
      </c>
      <c r="F48" s="12">
        <v>0.566666</v>
      </c>
      <c r="G48" s="19">
        <v>1</v>
      </c>
      <c r="J48" s="12">
        <v>4.3125</v>
      </c>
      <c r="K48" s="12">
        <v>3.8333300000000001</v>
      </c>
      <c r="L48" s="12">
        <v>4</v>
      </c>
      <c r="M48" s="12">
        <v>3.8333300000000001</v>
      </c>
      <c r="N48" s="12">
        <v>4.25</v>
      </c>
      <c r="O48" s="12">
        <v>4.125</v>
      </c>
      <c r="P48" s="12">
        <v>5</v>
      </c>
      <c r="S48" s="12">
        <f t="shared" si="1"/>
        <v>0.66249999999999998</v>
      </c>
      <c r="T48" s="12">
        <f t="shared" si="1"/>
        <v>0.566666</v>
      </c>
      <c r="U48" s="12">
        <f t="shared" si="1"/>
        <v>0.6</v>
      </c>
      <c r="V48" s="12">
        <f t="shared" si="1"/>
        <v>0.566666</v>
      </c>
      <c r="W48" s="12">
        <f t="shared" si="1"/>
        <v>0.65</v>
      </c>
      <c r="X48" s="12">
        <f t="shared" si="1"/>
        <v>0.625</v>
      </c>
      <c r="Y48" s="12">
        <f t="shared" si="1"/>
        <v>0.8</v>
      </c>
    </row>
    <row r="49" spans="1:25" x14ac:dyDescent="0.35">
      <c r="A49" s="19" t="s">
        <v>105</v>
      </c>
      <c r="B49" s="19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9">
        <v>0</v>
      </c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S49" s="12" t="str">
        <f t="shared" si="1"/>
        <v>..</v>
      </c>
      <c r="T49" s="12" t="str">
        <f t="shared" si="1"/>
        <v>..</v>
      </c>
      <c r="U49" s="12" t="str">
        <f t="shared" si="1"/>
        <v>..</v>
      </c>
      <c r="V49" s="12" t="str">
        <f t="shared" si="1"/>
        <v>..</v>
      </c>
      <c r="W49" s="12" t="str">
        <f t="shared" si="1"/>
        <v>..</v>
      </c>
      <c r="X49" s="12" t="str">
        <f t="shared" si="1"/>
        <v>..</v>
      </c>
      <c r="Y49" s="12" t="str">
        <f t="shared" si="1"/>
        <v>..</v>
      </c>
    </row>
    <row r="50" spans="1:25" x14ac:dyDescent="0.35">
      <c r="A50" s="19" t="s">
        <v>71</v>
      </c>
      <c r="B50" s="19" t="s">
        <v>70</v>
      </c>
      <c r="C50" s="12">
        <v>0.46666666666666662</v>
      </c>
      <c r="D50" s="12">
        <v>0.53541700000000003</v>
      </c>
      <c r="E50" s="12">
        <v>0.4</v>
      </c>
      <c r="F50" s="12">
        <v>0.5</v>
      </c>
      <c r="G50" s="19">
        <v>1</v>
      </c>
      <c r="J50" s="12">
        <v>3.6875</v>
      </c>
      <c r="K50" s="12">
        <v>3.6666699999999999</v>
      </c>
      <c r="L50" s="12">
        <v>3</v>
      </c>
      <c r="M50" s="12">
        <v>3.5</v>
      </c>
      <c r="N50" s="12">
        <v>3</v>
      </c>
      <c r="O50" s="12">
        <v>4</v>
      </c>
      <c r="P50" s="12">
        <v>3</v>
      </c>
      <c r="S50" s="12">
        <f t="shared" si="1"/>
        <v>0.53749999999999998</v>
      </c>
      <c r="T50" s="12">
        <f t="shared" si="1"/>
        <v>0.53333399999999997</v>
      </c>
      <c r="U50" s="12">
        <f t="shared" si="1"/>
        <v>0.4</v>
      </c>
      <c r="V50" s="12">
        <f t="shared" si="1"/>
        <v>0.5</v>
      </c>
      <c r="W50" s="12">
        <f t="shared" si="1"/>
        <v>0.4</v>
      </c>
      <c r="X50" s="12">
        <f t="shared" si="1"/>
        <v>0.6</v>
      </c>
      <c r="Y50" s="12">
        <f t="shared" si="1"/>
        <v>0.4</v>
      </c>
    </row>
    <row r="51" spans="1:25" x14ac:dyDescent="0.35">
      <c r="A51" s="19" t="s">
        <v>73</v>
      </c>
      <c r="B51" s="19" t="s">
        <v>72</v>
      </c>
      <c r="C51" s="12">
        <v>8.3333333333333332E-3</v>
      </c>
      <c r="D51" s="12">
        <v>0.11874999999999999</v>
      </c>
      <c r="E51" s="12">
        <v>2.5000000000000001E-2</v>
      </c>
      <c r="F51" s="12">
        <v>3.3334000000000016E-2</v>
      </c>
      <c r="G51" s="19">
        <v>1</v>
      </c>
      <c r="J51" s="12">
        <v>2.1875</v>
      </c>
      <c r="K51" s="12">
        <v>1</v>
      </c>
      <c r="L51" s="12">
        <v>1.125</v>
      </c>
      <c r="M51" s="12">
        <v>1.1666700000000001</v>
      </c>
      <c r="N51" s="12">
        <v>1.125</v>
      </c>
      <c r="O51" s="12">
        <v>1</v>
      </c>
      <c r="P51" s="12">
        <v>1</v>
      </c>
      <c r="S51" s="12">
        <f t="shared" si="1"/>
        <v>0.23749999999999999</v>
      </c>
      <c r="T51" s="12">
        <f t="shared" si="1"/>
        <v>0</v>
      </c>
      <c r="U51" s="12">
        <f t="shared" si="1"/>
        <v>2.5000000000000001E-2</v>
      </c>
      <c r="V51" s="12">
        <f t="shared" si="1"/>
        <v>3.3334000000000016E-2</v>
      </c>
      <c r="W51" s="12">
        <f t="shared" si="1"/>
        <v>2.5000000000000001E-2</v>
      </c>
      <c r="X51" s="12">
        <f t="shared" si="1"/>
        <v>0</v>
      </c>
      <c r="Y51" s="12">
        <f t="shared" si="1"/>
        <v>0</v>
      </c>
    </row>
    <row r="52" spans="1:25" x14ac:dyDescent="0.35">
      <c r="A52" s="19" t="s">
        <v>107</v>
      </c>
      <c r="B52" s="19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9">
        <v>0</v>
      </c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S52" s="12" t="str">
        <f t="shared" si="1"/>
        <v>..</v>
      </c>
      <c r="T52" s="12" t="str">
        <f t="shared" si="1"/>
        <v>..</v>
      </c>
      <c r="U52" s="12" t="str">
        <f t="shared" si="1"/>
        <v>..</v>
      </c>
      <c r="V52" s="12" t="str">
        <f t="shared" si="1"/>
        <v>..</v>
      </c>
      <c r="W52" s="12" t="str">
        <f t="shared" si="1"/>
        <v>..</v>
      </c>
      <c r="X52" s="12" t="str">
        <f t="shared" si="1"/>
        <v>..</v>
      </c>
      <c r="Y52" s="12" t="str">
        <f t="shared" si="1"/>
        <v>..</v>
      </c>
    </row>
    <row r="53" spans="1:25" x14ac:dyDescent="0.35">
      <c r="A53" s="19" t="s">
        <v>160</v>
      </c>
      <c r="B53" s="19" t="s">
        <v>159</v>
      </c>
      <c r="C53" s="12" t="s">
        <v>118</v>
      </c>
      <c r="D53" s="12" t="s">
        <v>118</v>
      </c>
      <c r="E53" s="12" t="s">
        <v>118</v>
      </c>
      <c r="F53" s="12" t="s">
        <v>118</v>
      </c>
      <c r="G53" s="19">
        <v>0</v>
      </c>
      <c r="J53" s="12" t="s">
        <v>118</v>
      </c>
      <c r="K53" s="12" t="s">
        <v>118</v>
      </c>
      <c r="L53" s="12" t="s">
        <v>118</v>
      </c>
      <c r="M53" s="12" t="s">
        <v>118</v>
      </c>
      <c r="N53" s="12" t="s">
        <v>118</v>
      </c>
      <c r="O53" s="12" t="s">
        <v>118</v>
      </c>
      <c r="P53" s="12" t="s">
        <v>118</v>
      </c>
      <c r="S53" s="12" t="str">
        <f t="shared" si="1"/>
        <v>..</v>
      </c>
      <c r="T53" s="12" t="str">
        <f t="shared" si="1"/>
        <v>..</v>
      </c>
      <c r="U53" s="12" t="str">
        <f t="shared" si="1"/>
        <v>..</v>
      </c>
      <c r="V53" s="12" t="str">
        <f t="shared" si="1"/>
        <v>..</v>
      </c>
      <c r="W53" s="12" t="str">
        <f t="shared" si="1"/>
        <v>..</v>
      </c>
      <c r="X53" s="12" t="str">
        <f t="shared" si="1"/>
        <v>..</v>
      </c>
      <c r="Y53" s="12" t="str">
        <f t="shared" si="1"/>
        <v>..</v>
      </c>
    </row>
    <row r="54" spans="1:25" x14ac:dyDescent="0.35">
      <c r="A54" s="19" t="s">
        <v>75</v>
      </c>
      <c r="B54" s="19" t="s">
        <v>74</v>
      </c>
      <c r="C54" s="12">
        <v>0.3666666666666667</v>
      </c>
      <c r="D54" s="12">
        <v>0.30833299999999997</v>
      </c>
      <c r="E54" s="12">
        <v>0.27500000000000002</v>
      </c>
      <c r="F54" s="12">
        <v>0.23333399999999999</v>
      </c>
      <c r="G54" s="19">
        <v>1</v>
      </c>
      <c r="J54" s="12">
        <v>2.75</v>
      </c>
      <c r="K54" s="12">
        <v>2.3333300000000001</v>
      </c>
      <c r="L54" s="12">
        <v>2.5</v>
      </c>
      <c r="M54" s="12">
        <v>2.1666699999999999</v>
      </c>
      <c r="N54" s="12">
        <v>2.375</v>
      </c>
      <c r="O54" s="12">
        <v>3</v>
      </c>
      <c r="P54" s="12">
        <v>3</v>
      </c>
      <c r="S54" s="12">
        <f t="shared" si="1"/>
        <v>0.35</v>
      </c>
      <c r="T54" s="12">
        <f t="shared" si="1"/>
        <v>0.26666600000000001</v>
      </c>
      <c r="U54" s="12">
        <f t="shared" si="1"/>
        <v>0.3</v>
      </c>
      <c r="V54" s="12">
        <f t="shared" si="1"/>
        <v>0.23333399999999999</v>
      </c>
      <c r="W54" s="12">
        <f t="shared" si="1"/>
        <v>0.27500000000000002</v>
      </c>
      <c r="X54" s="12">
        <f t="shared" si="1"/>
        <v>0.4</v>
      </c>
      <c r="Y54" s="12">
        <f t="shared" si="1"/>
        <v>0.4</v>
      </c>
    </row>
    <row r="55" spans="1:25" x14ac:dyDescent="0.35">
      <c r="A55" s="19" t="s">
        <v>109</v>
      </c>
      <c r="B55" s="19" t="s">
        <v>108</v>
      </c>
      <c r="C55" s="12" t="s">
        <v>118</v>
      </c>
      <c r="D55" s="12" t="s">
        <v>118</v>
      </c>
      <c r="E55" s="12" t="s">
        <v>118</v>
      </c>
      <c r="F55" s="12" t="s">
        <v>118</v>
      </c>
      <c r="G55" s="19">
        <v>0</v>
      </c>
      <c r="J55" s="12" t="s">
        <v>118</v>
      </c>
      <c r="K55" s="12" t="s">
        <v>118</v>
      </c>
      <c r="L55" s="12" t="s">
        <v>118</v>
      </c>
      <c r="M55" s="12" t="s">
        <v>118</v>
      </c>
      <c r="N55" s="12" t="s">
        <v>118</v>
      </c>
      <c r="O55" s="12" t="s">
        <v>118</v>
      </c>
      <c r="P55" s="12" t="s">
        <v>118</v>
      </c>
      <c r="S55" s="12" t="str">
        <f t="shared" si="1"/>
        <v>..</v>
      </c>
      <c r="T55" s="12" t="str">
        <f t="shared" si="1"/>
        <v>..</v>
      </c>
      <c r="U55" s="12" t="str">
        <f t="shared" si="1"/>
        <v>..</v>
      </c>
      <c r="V55" s="12" t="str">
        <f t="shared" si="1"/>
        <v>..</v>
      </c>
      <c r="W55" s="12" t="str">
        <f t="shared" si="1"/>
        <v>..</v>
      </c>
      <c r="X55" s="12" t="str">
        <f t="shared" si="1"/>
        <v>..</v>
      </c>
      <c r="Y55" s="12" t="str">
        <f t="shared" si="1"/>
        <v>..</v>
      </c>
    </row>
    <row r="56" spans="1:25" x14ac:dyDescent="0.35">
      <c r="A56" s="19" t="s">
        <v>77</v>
      </c>
      <c r="B56" s="19" t="s">
        <v>76</v>
      </c>
      <c r="C56" s="12">
        <v>0.6</v>
      </c>
      <c r="D56" s="12">
        <v>0.58125000000000004</v>
      </c>
      <c r="E56" s="12">
        <v>0.52500000000000002</v>
      </c>
      <c r="F56" s="12">
        <v>0.6</v>
      </c>
      <c r="G56" s="19">
        <v>1</v>
      </c>
      <c r="J56" s="12">
        <v>4.3125</v>
      </c>
      <c r="K56" s="12">
        <v>3.5</v>
      </c>
      <c r="L56" s="12">
        <v>4</v>
      </c>
      <c r="M56" s="12">
        <v>4</v>
      </c>
      <c r="N56" s="12">
        <v>3.625</v>
      </c>
      <c r="O56" s="12">
        <v>4</v>
      </c>
      <c r="P56" s="12">
        <v>4</v>
      </c>
      <c r="S56" s="12">
        <f t="shared" si="1"/>
        <v>0.66249999999999998</v>
      </c>
      <c r="T56" s="12">
        <f t="shared" si="1"/>
        <v>0.5</v>
      </c>
      <c r="U56" s="12">
        <f t="shared" si="1"/>
        <v>0.6</v>
      </c>
      <c r="V56" s="12">
        <f t="shared" si="1"/>
        <v>0.6</v>
      </c>
      <c r="W56" s="12">
        <f t="shared" si="1"/>
        <v>0.52500000000000002</v>
      </c>
      <c r="X56" s="12">
        <f t="shared" si="1"/>
        <v>0.6</v>
      </c>
      <c r="Y56" s="12">
        <f t="shared" si="1"/>
        <v>0.6</v>
      </c>
    </row>
    <row r="57" spans="1:25" x14ac:dyDescent="0.35">
      <c r="A57" s="19" t="s">
        <v>79</v>
      </c>
      <c r="B57" s="19" t="s">
        <v>78</v>
      </c>
      <c r="C57" s="12">
        <v>0.5</v>
      </c>
      <c r="D57" s="12">
        <v>0.42500000000000004</v>
      </c>
      <c r="E57" s="12">
        <v>0.32500000000000001</v>
      </c>
      <c r="F57" s="12">
        <v>0.33333399999999996</v>
      </c>
      <c r="G57" s="19">
        <v>1</v>
      </c>
      <c r="J57" s="12">
        <v>3.75</v>
      </c>
      <c r="K57" s="12">
        <v>2.5</v>
      </c>
      <c r="L57" s="12">
        <v>2.75</v>
      </c>
      <c r="M57" s="12">
        <v>2.6666699999999999</v>
      </c>
      <c r="N57" s="12">
        <v>2.625</v>
      </c>
      <c r="O57" s="12">
        <v>4</v>
      </c>
      <c r="P57" s="12">
        <v>3.75</v>
      </c>
      <c r="S57" s="12">
        <f t="shared" si="1"/>
        <v>0.55000000000000004</v>
      </c>
      <c r="T57" s="12">
        <f t="shared" si="1"/>
        <v>0.3</v>
      </c>
      <c r="U57" s="12">
        <f t="shared" si="1"/>
        <v>0.35</v>
      </c>
      <c r="V57" s="12">
        <f t="shared" si="1"/>
        <v>0.33333399999999996</v>
      </c>
      <c r="W57" s="12">
        <f t="shared" si="1"/>
        <v>0.32500000000000001</v>
      </c>
      <c r="X57" s="12">
        <f t="shared" si="1"/>
        <v>0.6</v>
      </c>
      <c r="Y57" s="12">
        <f t="shared" si="1"/>
        <v>0.55000000000000004</v>
      </c>
    </row>
    <row r="58" spans="1:25" x14ac:dyDescent="0.35">
      <c r="A58" s="19" t="s">
        <v>111</v>
      </c>
      <c r="B58" s="19" t="s">
        <v>110</v>
      </c>
      <c r="C58" s="12" t="s">
        <v>118</v>
      </c>
      <c r="D58" s="12" t="s">
        <v>118</v>
      </c>
      <c r="E58" s="12" t="s">
        <v>118</v>
      </c>
      <c r="F58" s="12" t="s">
        <v>118</v>
      </c>
      <c r="G58" s="19">
        <v>0</v>
      </c>
      <c r="J58" s="12" t="s">
        <v>118</v>
      </c>
      <c r="K58" s="12" t="s">
        <v>118</v>
      </c>
      <c r="L58" s="12" t="s">
        <v>118</v>
      </c>
      <c r="M58" s="12" t="s">
        <v>118</v>
      </c>
      <c r="N58" s="12" t="s">
        <v>118</v>
      </c>
      <c r="O58" s="12" t="s">
        <v>118</v>
      </c>
      <c r="P58" s="12" t="s">
        <v>118</v>
      </c>
      <c r="S58" s="12" t="str">
        <f t="shared" si="1"/>
        <v>..</v>
      </c>
      <c r="T58" s="12" t="str">
        <f t="shared" si="1"/>
        <v>..</v>
      </c>
      <c r="U58" s="12" t="str">
        <f t="shared" si="1"/>
        <v>..</v>
      </c>
      <c r="V58" s="12" t="str">
        <f t="shared" si="1"/>
        <v>..</v>
      </c>
      <c r="W58" s="12" t="str">
        <f t="shared" si="1"/>
        <v>..</v>
      </c>
      <c r="X58" s="12" t="str">
        <f t="shared" si="1"/>
        <v>..</v>
      </c>
      <c r="Y58" s="12" t="str">
        <f t="shared" si="1"/>
        <v>..</v>
      </c>
    </row>
    <row r="59" spans="1:25" x14ac:dyDescent="0.35">
      <c r="A59" s="19" t="s">
        <v>81</v>
      </c>
      <c r="B59" s="19" t="s">
        <v>80</v>
      </c>
      <c r="C59" s="12">
        <v>0.54166666666666663</v>
      </c>
      <c r="D59" s="12">
        <v>0.69374999999999998</v>
      </c>
      <c r="E59" s="12">
        <v>0.55000000000000004</v>
      </c>
      <c r="F59" s="12">
        <v>0.433334</v>
      </c>
      <c r="G59" s="19">
        <v>1</v>
      </c>
      <c r="J59" s="12">
        <v>4.9375</v>
      </c>
      <c r="K59" s="12">
        <v>4</v>
      </c>
      <c r="L59" s="12">
        <v>3.25</v>
      </c>
      <c r="M59" s="12">
        <v>3.1666699999999999</v>
      </c>
      <c r="N59" s="12">
        <v>3.75</v>
      </c>
      <c r="O59" s="12">
        <v>3.875</v>
      </c>
      <c r="P59" s="12">
        <v>4</v>
      </c>
      <c r="S59" s="12">
        <f t="shared" si="1"/>
        <v>0.78749999999999998</v>
      </c>
      <c r="T59" s="12">
        <f t="shared" si="1"/>
        <v>0.6</v>
      </c>
      <c r="U59" s="12">
        <f t="shared" si="1"/>
        <v>0.45</v>
      </c>
      <c r="V59" s="12">
        <f t="shared" si="1"/>
        <v>0.433334</v>
      </c>
      <c r="W59" s="12">
        <f t="shared" si="1"/>
        <v>0.55000000000000004</v>
      </c>
      <c r="X59" s="12">
        <f t="shared" si="1"/>
        <v>0.57499999999999996</v>
      </c>
      <c r="Y59" s="12">
        <f t="shared" si="1"/>
        <v>0.6</v>
      </c>
    </row>
    <row r="60" spans="1:25" x14ac:dyDescent="0.35">
      <c r="A60" s="19" t="s">
        <v>83</v>
      </c>
      <c r="B60" s="19" t="s">
        <v>82</v>
      </c>
      <c r="C60" s="12">
        <v>0.54999999999999993</v>
      </c>
      <c r="D60" s="12">
        <v>0.56041699999999994</v>
      </c>
      <c r="E60" s="12">
        <v>0.6</v>
      </c>
      <c r="F60" s="12">
        <v>0.63333399999999995</v>
      </c>
      <c r="G60" s="19">
        <v>1</v>
      </c>
      <c r="J60" s="12">
        <v>3.9375</v>
      </c>
      <c r="K60" s="12">
        <v>3.6666699999999999</v>
      </c>
      <c r="L60" s="12">
        <v>3.125</v>
      </c>
      <c r="M60" s="12">
        <v>4.1666699999999999</v>
      </c>
      <c r="N60" s="12">
        <v>4</v>
      </c>
      <c r="O60" s="12">
        <v>4.125</v>
      </c>
      <c r="P60" s="12">
        <v>4</v>
      </c>
      <c r="S60" s="12">
        <f t="shared" si="1"/>
        <v>0.58750000000000002</v>
      </c>
      <c r="T60" s="12">
        <f t="shared" si="1"/>
        <v>0.53333399999999997</v>
      </c>
      <c r="U60" s="12">
        <f t="shared" si="1"/>
        <v>0.42499999999999999</v>
      </c>
      <c r="V60" s="12">
        <f t="shared" si="1"/>
        <v>0.63333399999999995</v>
      </c>
      <c r="W60" s="12">
        <f t="shared" si="1"/>
        <v>0.6</v>
      </c>
      <c r="X60" s="12">
        <f t="shared" si="1"/>
        <v>0.625</v>
      </c>
      <c r="Y60" s="12">
        <f t="shared" si="1"/>
        <v>0.6</v>
      </c>
    </row>
    <row r="61" spans="1:25" x14ac:dyDescent="0.35">
      <c r="A61" s="19" t="s">
        <v>85</v>
      </c>
      <c r="B61" s="19" t="s">
        <v>84</v>
      </c>
      <c r="C61" s="12">
        <v>0.23333333333333331</v>
      </c>
      <c r="D61" s="12">
        <v>0.30625000000000002</v>
      </c>
      <c r="E61" s="12">
        <v>0.27500000000000002</v>
      </c>
      <c r="F61" s="12">
        <v>0.2</v>
      </c>
      <c r="G61" s="19">
        <v>1</v>
      </c>
      <c r="J61" s="12">
        <v>2.5625</v>
      </c>
      <c r="K61" s="12">
        <v>2.5</v>
      </c>
      <c r="L61" s="12">
        <v>2.25</v>
      </c>
      <c r="M61" s="12">
        <v>2</v>
      </c>
      <c r="N61" s="12">
        <v>2.375</v>
      </c>
      <c r="O61" s="12">
        <v>1.75</v>
      </c>
      <c r="P61" s="12">
        <v>2.5</v>
      </c>
      <c r="S61" s="12">
        <f t="shared" ref="S61:Y61" si="2">IF(ISNUMBER(J61)=TRUE,S$5*(J61-S$4)/(S$3-S$4)+(1-S$5)*(1-(J61-S$4)/(S$3-S$4)),"..")</f>
        <v>0.3125</v>
      </c>
      <c r="T61" s="12">
        <f t="shared" si="2"/>
        <v>0.3</v>
      </c>
      <c r="U61" s="12">
        <f t="shared" si="2"/>
        <v>0.25</v>
      </c>
      <c r="V61" s="12">
        <f t="shared" si="2"/>
        <v>0.2</v>
      </c>
      <c r="W61" s="12">
        <f t="shared" si="2"/>
        <v>0.27500000000000002</v>
      </c>
      <c r="X61" s="12">
        <f t="shared" si="2"/>
        <v>0.15</v>
      </c>
      <c r="Y61" s="12">
        <f t="shared" si="2"/>
        <v>0.3</v>
      </c>
    </row>
    <row r="62" spans="1:25" x14ac:dyDescent="0.35">
      <c r="C62" s="12"/>
      <c r="D62" s="12"/>
      <c r="E62" s="12"/>
      <c r="F62" s="12"/>
      <c r="I62" s="12"/>
    </row>
    <row r="247" spans="10:14" x14ac:dyDescent="0.35">
      <c r="J247" s="19">
        <v>5</v>
      </c>
      <c r="N247" s="19">
        <v>3</v>
      </c>
    </row>
    <row r="248" spans="10:14" x14ac:dyDescent="0.35">
      <c r="J248" s="19">
        <v>4.5</v>
      </c>
      <c r="N248" s="19">
        <v>3</v>
      </c>
    </row>
    <row r="249" spans="10:14" x14ac:dyDescent="0.35">
      <c r="J249" s="19">
        <v>4.5</v>
      </c>
      <c r="N249" s="19">
        <v>3</v>
      </c>
    </row>
    <row r="250" spans="10:14" x14ac:dyDescent="0.35">
      <c r="J250" s="19">
        <v>2</v>
      </c>
      <c r="N250" s="19">
        <v>1</v>
      </c>
    </row>
    <row r="251" spans="10:14" x14ac:dyDescent="0.35">
      <c r="J251" s="19">
        <v>2.5</v>
      </c>
      <c r="N251" s="19">
        <v>1</v>
      </c>
    </row>
    <row r="252" spans="10:14" x14ac:dyDescent="0.35">
      <c r="J252" s="19">
        <v>3.3</v>
      </c>
      <c r="N252" s="19">
        <v>3.5</v>
      </c>
    </row>
    <row r="253" spans="10:14" x14ac:dyDescent="0.35">
      <c r="J253" s="19">
        <v>3.5</v>
      </c>
      <c r="N253" s="19">
        <v>3.5</v>
      </c>
    </row>
    <row r="254" spans="10:14" x14ac:dyDescent="0.35">
      <c r="J254" s="19">
        <v>4</v>
      </c>
      <c r="N254" s="19">
        <v>3.5</v>
      </c>
    </row>
    <row r="255" spans="10:14" x14ac:dyDescent="0.35">
      <c r="J255" s="19">
        <v>4</v>
      </c>
      <c r="N255" s="19">
        <v>3.5</v>
      </c>
    </row>
    <row r="256" spans="10:14" x14ac:dyDescent="0.35">
      <c r="J256" s="19">
        <v>4</v>
      </c>
      <c r="N256" s="19">
        <v>3.5</v>
      </c>
    </row>
    <row r="257" spans="10:14" x14ac:dyDescent="0.35">
      <c r="J257" s="19">
        <v>3.5</v>
      </c>
      <c r="N257" s="19">
        <v>3</v>
      </c>
    </row>
    <row r="258" spans="10:14" x14ac:dyDescent="0.35">
      <c r="J258" s="19">
        <v>3.5</v>
      </c>
      <c r="N258" s="19">
        <v>3</v>
      </c>
    </row>
    <row r="259" spans="10:14" x14ac:dyDescent="0.35">
      <c r="J259" s="19">
        <v>4</v>
      </c>
      <c r="N259" s="19">
        <v>3</v>
      </c>
    </row>
    <row r="260" spans="10:14" x14ac:dyDescent="0.35">
      <c r="J260" s="19">
        <v>3.8125</v>
      </c>
      <c r="N260" s="19">
        <v>2.5</v>
      </c>
    </row>
    <row r="261" spans="10:14" x14ac:dyDescent="0.35">
      <c r="J261" s="19">
        <v>3.5</v>
      </c>
      <c r="N261" s="19">
        <v>3.5</v>
      </c>
    </row>
    <row r="262" spans="10:14" x14ac:dyDescent="0.35">
      <c r="J262" s="19">
        <v>4</v>
      </c>
      <c r="N262" s="19">
        <v>3.5</v>
      </c>
    </row>
    <row r="263" spans="10:14" x14ac:dyDescent="0.35">
      <c r="J263" s="19">
        <v>3.5</v>
      </c>
      <c r="N263" s="19">
        <v>3.5</v>
      </c>
    </row>
    <row r="264" spans="10:14" x14ac:dyDescent="0.35">
      <c r="J264" s="19">
        <v>4</v>
      </c>
      <c r="N264" s="19">
        <v>3.5</v>
      </c>
    </row>
    <row r="265" spans="10:14" x14ac:dyDescent="0.35">
      <c r="J265" s="19">
        <v>3.5</v>
      </c>
      <c r="N265" s="19">
        <v>3.5</v>
      </c>
    </row>
    <row r="266" spans="10:14" x14ac:dyDescent="0.35">
      <c r="J266" s="19">
        <v>3.5</v>
      </c>
      <c r="N266" s="19">
        <v>3.5</v>
      </c>
    </row>
    <row r="267" spans="10:14" x14ac:dyDescent="0.35">
      <c r="J267" s="19">
        <v>3.5</v>
      </c>
      <c r="N267" s="19">
        <v>3.5</v>
      </c>
    </row>
    <row r="268" spans="10:14" x14ac:dyDescent="0.35">
      <c r="J268" s="19">
        <v>3</v>
      </c>
      <c r="N268" s="19">
        <v>3.5</v>
      </c>
    </row>
    <row r="269" spans="10:14" x14ac:dyDescent="0.35">
      <c r="J269" s="19">
        <v>3</v>
      </c>
      <c r="N269" s="19">
        <v>3.375</v>
      </c>
    </row>
    <row r="270" spans="10:14" x14ac:dyDescent="0.35">
      <c r="J270" s="19">
        <v>4</v>
      </c>
      <c r="N270" s="19">
        <v>4</v>
      </c>
    </row>
    <row r="271" spans="10:14" x14ac:dyDescent="0.35">
      <c r="J271" s="19">
        <v>4</v>
      </c>
      <c r="N271" s="19">
        <v>4</v>
      </c>
    </row>
    <row r="272" spans="10:14" x14ac:dyDescent="0.35">
      <c r="J272" s="19">
        <v>4.5</v>
      </c>
      <c r="N272" s="19">
        <v>4</v>
      </c>
    </row>
    <row r="273" spans="10:14" x14ac:dyDescent="0.35">
      <c r="J273" s="19">
        <v>5</v>
      </c>
      <c r="N273" s="19">
        <v>4</v>
      </c>
    </row>
    <row r="274" spans="10:14" x14ac:dyDescent="0.35">
      <c r="J274" s="19">
        <v>5</v>
      </c>
      <c r="N274" s="19">
        <v>4</v>
      </c>
    </row>
    <row r="275" spans="10:14" x14ac:dyDescent="0.35">
      <c r="J275" s="19">
        <v>5</v>
      </c>
      <c r="N275" s="19">
        <v>4</v>
      </c>
    </row>
    <row r="276" spans="10:14" x14ac:dyDescent="0.35">
      <c r="J276" s="19">
        <v>5</v>
      </c>
      <c r="N276" s="19">
        <v>4</v>
      </c>
    </row>
    <row r="277" spans="10:14" x14ac:dyDescent="0.35">
      <c r="J277" s="19">
        <v>5</v>
      </c>
      <c r="N277" s="19">
        <v>4</v>
      </c>
    </row>
    <row r="278" spans="10:14" x14ac:dyDescent="0.35">
      <c r="J278" s="19">
        <v>4.75</v>
      </c>
      <c r="N278" s="19">
        <v>3.625</v>
      </c>
    </row>
    <row r="279" spans="10:14" x14ac:dyDescent="0.35">
      <c r="J279" s="19">
        <v>4</v>
      </c>
      <c r="N279" s="19">
        <v>3</v>
      </c>
    </row>
    <row r="280" spans="10:14" x14ac:dyDescent="0.35">
      <c r="J280" s="19">
        <v>4</v>
      </c>
      <c r="N280" s="19">
        <v>3</v>
      </c>
    </row>
    <row r="281" spans="10:14" x14ac:dyDescent="0.35">
      <c r="J281" s="19">
        <v>3.5</v>
      </c>
      <c r="N281" s="19">
        <v>3</v>
      </c>
    </row>
    <row r="282" spans="10:14" x14ac:dyDescent="0.35">
      <c r="J282" s="19">
        <v>4</v>
      </c>
      <c r="N282" s="19">
        <v>3.5</v>
      </c>
    </row>
    <row r="283" spans="10:14" x14ac:dyDescent="0.35">
      <c r="J283" s="19">
        <v>3.5</v>
      </c>
      <c r="N283" s="19">
        <v>2.5</v>
      </c>
    </row>
    <row r="284" spans="10:14" x14ac:dyDescent="0.35">
      <c r="J284" s="19">
        <v>3.5</v>
      </c>
      <c r="N284" s="19">
        <v>2.5</v>
      </c>
    </row>
    <row r="285" spans="10:14" x14ac:dyDescent="0.35">
      <c r="J285" s="19">
        <v>3.5</v>
      </c>
      <c r="N285" s="19">
        <v>2.5</v>
      </c>
    </row>
    <row r="286" spans="10:14" x14ac:dyDescent="0.35">
      <c r="J286" s="19">
        <v>3.5</v>
      </c>
      <c r="N286" s="19">
        <v>2.5</v>
      </c>
    </row>
    <row r="287" spans="10:14" x14ac:dyDescent="0.35">
      <c r="J287" s="19">
        <v>3.25</v>
      </c>
      <c r="N287" s="19">
        <v>2.75</v>
      </c>
    </row>
    <row r="288" spans="10:14" x14ac:dyDescent="0.35">
      <c r="J288" s="19">
        <v>5</v>
      </c>
      <c r="N288" s="19">
        <v>5</v>
      </c>
    </row>
    <row r="289" spans="10:14" x14ac:dyDescent="0.35">
      <c r="J289" s="19">
        <v>5</v>
      </c>
      <c r="N289" s="19">
        <v>5</v>
      </c>
    </row>
    <row r="290" spans="10:14" x14ac:dyDescent="0.35">
      <c r="J290" s="19">
        <v>4.5</v>
      </c>
      <c r="N290" s="19">
        <v>4.5</v>
      </c>
    </row>
    <row r="291" spans="10:14" x14ac:dyDescent="0.35">
      <c r="J291" s="19">
        <v>4.5</v>
      </c>
      <c r="N291" s="19">
        <v>4.5</v>
      </c>
    </row>
    <row r="292" spans="10:14" x14ac:dyDescent="0.35">
      <c r="J292" s="19">
        <v>5</v>
      </c>
      <c r="N292" s="19">
        <v>4.5</v>
      </c>
    </row>
    <row r="293" spans="10:14" x14ac:dyDescent="0.35">
      <c r="J293" s="19">
        <v>5</v>
      </c>
      <c r="N293" s="19">
        <v>4.5</v>
      </c>
    </row>
    <row r="294" spans="10:14" x14ac:dyDescent="0.35">
      <c r="J294" s="19">
        <v>5</v>
      </c>
      <c r="N294" s="19">
        <v>4.5</v>
      </c>
    </row>
    <row r="295" spans="10:14" x14ac:dyDescent="0.35">
      <c r="J295" s="19">
        <v>5</v>
      </c>
      <c r="N295" s="19">
        <v>4.5</v>
      </c>
    </row>
    <row r="296" spans="10:14" x14ac:dyDescent="0.35">
      <c r="J296" s="19">
        <v>5</v>
      </c>
      <c r="N296" s="19">
        <v>4.75</v>
      </c>
    </row>
    <row r="297" spans="10:14" x14ac:dyDescent="0.35">
      <c r="J297" s="19">
        <v>3</v>
      </c>
      <c r="N297" s="19">
        <v>4</v>
      </c>
    </row>
    <row r="298" spans="10:14" x14ac:dyDescent="0.35">
      <c r="J298" s="19">
        <v>3</v>
      </c>
      <c r="N298" s="19">
        <v>4.5</v>
      </c>
    </row>
    <row r="299" spans="10:14" x14ac:dyDescent="0.35">
      <c r="J299" s="19">
        <v>3.5</v>
      </c>
      <c r="N299" s="19">
        <v>3.5</v>
      </c>
    </row>
    <row r="300" spans="10:14" x14ac:dyDescent="0.35">
      <c r="J300" s="19">
        <v>3.5</v>
      </c>
      <c r="N300" s="19">
        <v>3.5</v>
      </c>
    </row>
    <row r="301" spans="10:14" x14ac:dyDescent="0.35">
      <c r="J301" s="19">
        <v>3.5</v>
      </c>
      <c r="N301" s="19">
        <v>4</v>
      </c>
    </row>
    <row r="302" spans="10:14" x14ac:dyDescent="0.35">
      <c r="J302" s="19">
        <v>4</v>
      </c>
      <c r="N302" s="19">
        <v>4</v>
      </c>
    </row>
    <row r="303" spans="10:14" x14ac:dyDescent="0.35">
      <c r="J303" s="19">
        <v>4</v>
      </c>
      <c r="N303" s="19">
        <v>4</v>
      </c>
    </row>
    <row r="304" spans="10:14" x14ac:dyDescent="0.35">
      <c r="J304" s="19">
        <v>4</v>
      </c>
      <c r="N304" s="19">
        <v>4</v>
      </c>
    </row>
    <row r="305" spans="10:14" x14ac:dyDescent="0.35">
      <c r="J305" s="19">
        <v>3.75</v>
      </c>
      <c r="N305" s="19">
        <v>4.5</v>
      </c>
    </row>
    <row r="306" spans="10:14" x14ac:dyDescent="0.35">
      <c r="J306" s="19">
        <v>4</v>
      </c>
      <c r="N306" s="19">
        <v>3</v>
      </c>
    </row>
    <row r="307" spans="10:14" x14ac:dyDescent="0.35">
      <c r="J307" s="19">
        <v>3.5</v>
      </c>
      <c r="N307" s="19">
        <v>3</v>
      </c>
    </row>
    <row r="308" spans="10:14" x14ac:dyDescent="0.35">
      <c r="J308" s="19">
        <v>3.5</v>
      </c>
      <c r="N308" s="19">
        <v>3</v>
      </c>
    </row>
    <row r="309" spans="10:14" x14ac:dyDescent="0.35">
      <c r="J309" s="19">
        <v>3.5</v>
      </c>
      <c r="N309" s="19">
        <v>3</v>
      </c>
    </row>
    <row r="310" spans="10:14" x14ac:dyDescent="0.35">
      <c r="J310" s="19">
        <v>3.5</v>
      </c>
      <c r="N310" s="19">
        <v>3</v>
      </c>
    </row>
    <row r="311" spans="10:14" x14ac:dyDescent="0.35">
      <c r="J311" s="19">
        <v>3.5</v>
      </c>
      <c r="N311" s="19">
        <v>3</v>
      </c>
    </row>
    <row r="312" spans="10:14" x14ac:dyDescent="0.35">
      <c r="J312" s="19">
        <v>3.5</v>
      </c>
      <c r="N312" s="19">
        <v>3</v>
      </c>
    </row>
    <row r="313" spans="10:14" x14ac:dyDescent="0.35">
      <c r="J313" s="19">
        <v>3.5</v>
      </c>
      <c r="N313" s="19">
        <v>3</v>
      </c>
    </row>
    <row r="314" spans="10:14" x14ac:dyDescent="0.35">
      <c r="J314" s="19">
        <v>3.125</v>
      </c>
      <c r="N314" s="19">
        <v>3.25</v>
      </c>
    </row>
    <row r="315" spans="10:14" x14ac:dyDescent="0.35">
      <c r="J315" s="19">
        <v>4</v>
      </c>
      <c r="N315" s="19">
        <v>3</v>
      </c>
    </row>
    <row r="316" spans="10:14" x14ac:dyDescent="0.35">
      <c r="J316" s="19">
        <v>4</v>
      </c>
      <c r="N316" s="19">
        <v>3</v>
      </c>
    </row>
    <row r="317" spans="10:14" x14ac:dyDescent="0.35">
      <c r="J317" s="19">
        <v>4</v>
      </c>
      <c r="N317" s="19">
        <v>3</v>
      </c>
    </row>
    <row r="318" spans="10:14" x14ac:dyDescent="0.35">
      <c r="J318" s="19">
        <v>4</v>
      </c>
      <c r="N318" s="19">
        <v>3</v>
      </c>
    </row>
    <row r="319" spans="10:14" x14ac:dyDescent="0.35">
      <c r="J319" s="19">
        <v>4</v>
      </c>
      <c r="N319" s="19">
        <v>3</v>
      </c>
    </row>
    <row r="320" spans="10:14" x14ac:dyDescent="0.35">
      <c r="J320" s="19">
        <v>4</v>
      </c>
      <c r="N320" s="19">
        <v>3</v>
      </c>
    </row>
    <row r="321" spans="10:14" x14ac:dyDescent="0.35">
      <c r="J321" s="19">
        <v>4</v>
      </c>
      <c r="N321" s="19">
        <v>3</v>
      </c>
    </row>
    <row r="322" spans="10:14" x14ac:dyDescent="0.35">
      <c r="J322" s="19">
        <v>4</v>
      </c>
      <c r="N322" s="19">
        <v>3</v>
      </c>
    </row>
    <row r="323" spans="10:14" x14ac:dyDescent="0.35">
      <c r="J323" s="19">
        <v>4</v>
      </c>
      <c r="N323" s="19">
        <v>3.375</v>
      </c>
    </row>
    <row r="324" spans="10:14" x14ac:dyDescent="0.35">
      <c r="J324" s="19">
        <v>4</v>
      </c>
      <c r="N324" s="19">
        <v>3</v>
      </c>
    </row>
    <row r="325" spans="10:14" x14ac:dyDescent="0.35">
      <c r="J325" s="19">
        <v>4</v>
      </c>
      <c r="N325" s="19">
        <v>3</v>
      </c>
    </row>
    <row r="326" spans="10:14" x14ac:dyDescent="0.35">
      <c r="J326" s="19">
        <v>4</v>
      </c>
      <c r="N326" s="19">
        <v>3</v>
      </c>
    </row>
    <row r="327" spans="10:14" x14ac:dyDescent="0.35">
      <c r="J327" s="19">
        <v>4</v>
      </c>
      <c r="N327" s="19">
        <v>3</v>
      </c>
    </row>
    <row r="328" spans="10:14" x14ac:dyDescent="0.35">
      <c r="J328" s="19">
        <v>4</v>
      </c>
      <c r="N328" s="19">
        <v>3</v>
      </c>
    </row>
    <row r="329" spans="10:14" x14ac:dyDescent="0.35">
      <c r="J329" s="19">
        <v>3.5</v>
      </c>
      <c r="N329" s="19">
        <v>3</v>
      </c>
    </row>
    <row r="330" spans="10:14" x14ac:dyDescent="0.35">
      <c r="J330" s="19">
        <v>3.5</v>
      </c>
      <c r="N330" s="19">
        <v>3</v>
      </c>
    </row>
    <row r="331" spans="10:14" x14ac:dyDescent="0.35">
      <c r="J331" s="19">
        <v>3.5</v>
      </c>
      <c r="N331" s="19">
        <v>3</v>
      </c>
    </row>
    <row r="332" spans="10:14" x14ac:dyDescent="0.35">
      <c r="J332" s="19">
        <v>3.5</v>
      </c>
      <c r="N332" s="19">
        <v>3.125</v>
      </c>
    </row>
    <row r="333" spans="10:14" x14ac:dyDescent="0.35">
      <c r="J333" s="19">
        <v>2.5</v>
      </c>
      <c r="N333" s="19">
        <v>2.5</v>
      </c>
    </row>
    <row r="334" spans="10:14" x14ac:dyDescent="0.35">
      <c r="J334" s="19">
        <v>3.5</v>
      </c>
      <c r="N334" s="19">
        <v>2.5</v>
      </c>
    </row>
    <row r="335" spans="10:14" x14ac:dyDescent="0.35">
      <c r="J335" s="19">
        <v>3</v>
      </c>
      <c r="N335" s="19">
        <v>3</v>
      </c>
    </row>
    <row r="336" spans="10:14" x14ac:dyDescent="0.35">
      <c r="J336" s="19">
        <v>3.5</v>
      </c>
      <c r="N336" s="19">
        <v>3.5</v>
      </c>
    </row>
    <row r="337" spans="10:14" x14ac:dyDescent="0.35">
      <c r="J337" s="19">
        <v>3.5</v>
      </c>
      <c r="N337" s="19">
        <v>3.5</v>
      </c>
    </row>
    <row r="338" spans="10:14" x14ac:dyDescent="0.35">
      <c r="J338" s="19">
        <v>3.5</v>
      </c>
      <c r="N338" s="19">
        <v>3.5</v>
      </c>
    </row>
    <row r="339" spans="10:14" x14ac:dyDescent="0.35">
      <c r="J339" s="19">
        <v>3.5</v>
      </c>
      <c r="N339" s="19">
        <v>3.5</v>
      </c>
    </row>
    <row r="340" spans="10:14" x14ac:dyDescent="0.35">
      <c r="J340" s="19">
        <v>3.5</v>
      </c>
      <c r="N340" s="19">
        <v>3.5</v>
      </c>
    </row>
    <row r="341" spans="10:14" x14ac:dyDescent="0.35">
      <c r="J341" s="19">
        <v>3.625</v>
      </c>
      <c r="N341" s="19">
        <v>3.375</v>
      </c>
    </row>
    <row r="342" spans="10:14" x14ac:dyDescent="0.35">
      <c r="J342" s="19">
        <v>4</v>
      </c>
      <c r="N342" s="19">
        <v>3.5</v>
      </c>
    </row>
    <row r="343" spans="10:14" x14ac:dyDescent="0.35">
      <c r="J343" s="19">
        <v>3</v>
      </c>
      <c r="N343" s="19">
        <v>3.5</v>
      </c>
    </row>
    <row r="344" spans="10:14" x14ac:dyDescent="0.35">
      <c r="J344" s="19">
        <v>3.5</v>
      </c>
      <c r="N344" s="19">
        <v>3.5</v>
      </c>
    </row>
    <row r="345" spans="10:14" x14ac:dyDescent="0.35">
      <c r="J345" s="19">
        <v>3.5</v>
      </c>
      <c r="N345" s="19">
        <v>3.5</v>
      </c>
    </row>
    <row r="346" spans="10:14" x14ac:dyDescent="0.35">
      <c r="J346" s="19">
        <v>4</v>
      </c>
      <c r="N346" s="19">
        <v>4</v>
      </c>
    </row>
    <row r="347" spans="10:14" x14ac:dyDescent="0.35">
      <c r="J347" s="19">
        <v>4</v>
      </c>
      <c r="N347" s="19">
        <v>4</v>
      </c>
    </row>
    <row r="348" spans="10:14" x14ac:dyDescent="0.35">
      <c r="J348" s="19">
        <v>4</v>
      </c>
      <c r="N348" s="19">
        <v>4</v>
      </c>
    </row>
    <row r="349" spans="10:14" x14ac:dyDescent="0.35">
      <c r="J349" s="19">
        <v>4</v>
      </c>
      <c r="N349" s="19">
        <v>4.5</v>
      </c>
    </row>
    <row r="350" spans="10:14" x14ac:dyDescent="0.35">
      <c r="J350" s="19">
        <v>4</v>
      </c>
      <c r="N350" s="19">
        <v>4.75</v>
      </c>
    </row>
    <row r="351" spans="10:14" x14ac:dyDescent="0.35">
      <c r="J351" s="19">
        <v>3</v>
      </c>
      <c r="N351" s="19">
        <v>3</v>
      </c>
    </row>
    <row r="352" spans="10:14" x14ac:dyDescent="0.35">
      <c r="J352" s="19">
        <v>3</v>
      </c>
      <c r="N352" s="19">
        <v>3.5</v>
      </c>
    </row>
    <row r="353" spans="10:14" x14ac:dyDescent="0.35">
      <c r="J353" s="19">
        <v>4</v>
      </c>
      <c r="N353" s="19">
        <v>3</v>
      </c>
    </row>
    <row r="354" spans="10:14" x14ac:dyDescent="0.35">
      <c r="J354" s="19">
        <v>3.5</v>
      </c>
      <c r="N354" s="19">
        <v>3</v>
      </c>
    </row>
    <row r="355" spans="10:14" x14ac:dyDescent="0.35">
      <c r="J355" s="19">
        <v>4</v>
      </c>
      <c r="N355" s="19">
        <v>3</v>
      </c>
    </row>
    <row r="356" spans="10:14" x14ac:dyDescent="0.35">
      <c r="J356" s="19">
        <v>4</v>
      </c>
      <c r="N356" s="19">
        <v>3</v>
      </c>
    </row>
    <row r="357" spans="10:14" x14ac:dyDescent="0.35">
      <c r="J357" s="19">
        <v>4</v>
      </c>
      <c r="N357" s="19">
        <v>3.5</v>
      </c>
    </row>
    <row r="358" spans="10:14" x14ac:dyDescent="0.35">
      <c r="J358" s="19">
        <v>4</v>
      </c>
      <c r="N358" s="19">
        <v>3.5</v>
      </c>
    </row>
    <row r="359" spans="10:14" x14ac:dyDescent="0.35">
      <c r="J359" s="19">
        <v>3.5</v>
      </c>
      <c r="N359" s="19">
        <v>3.375</v>
      </c>
    </row>
    <row r="360" spans="10:14" x14ac:dyDescent="0.35">
      <c r="J360" s="19">
        <v>4</v>
      </c>
      <c r="N360" s="19">
        <v>4</v>
      </c>
    </row>
    <row r="361" spans="10:14" x14ac:dyDescent="0.35">
      <c r="J361" s="19">
        <v>4</v>
      </c>
      <c r="N361" s="19">
        <v>4</v>
      </c>
    </row>
    <row r="362" spans="10:14" x14ac:dyDescent="0.35">
      <c r="J362" s="19">
        <v>4</v>
      </c>
      <c r="N362" s="19">
        <v>4</v>
      </c>
    </row>
    <row r="363" spans="10:14" x14ac:dyDescent="0.35">
      <c r="J363" s="19">
        <v>4</v>
      </c>
      <c r="N363" s="19">
        <v>4</v>
      </c>
    </row>
    <row r="364" spans="10:14" x14ac:dyDescent="0.35">
      <c r="J364" s="19">
        <v>4</v>
      </c>
      <c r="N364" s="19">
        <v>4</v>
      </c>
    </row>
    <row r="365" spans="10:14" x14ac:dyDescent="0.35">
      <c r="J365" s="19">
        <v>4</v>
      </c>
      <c r="N365" s="19">
        <v>4</v>
      </c>
    </row>
    <row r="366" spans="10:14" x14ac:dyDescent="0.35">
      <c r="J366" s="19">
        <v>4</v>
      </c>
      <c r="N366" s="19">
        <v>4</v>
      </c>
    </row>
    <row r="367" spans="10:14" x14ac:dyDescent="0.35">
      <c r="J367" s="19">
        <v>4</v>
      </c>
      <c r="N367" s="19">
        <v>4</v>
      </c>
    </row>
    <row r="368" spans="10:14" x14ac:dyDescent="0.35">
      <c r="J368" s="19">
        <v>4.3125</v>
      </c>
      <c r="N368" s="19">
        <v>4.25</v>
      </c>
    </row>
    <row r="369" spans="10:14" x14ac:dyDescent="0.35">
      <c r="J369" s="19">
        <v>2</v>
      </c>
      <c r="N369" s="19">
        <v>2</v>
      </c>
    </row>
    <row r="370" spans="10:14" x14ac:dyDescent="0.35">
      <c r="J370" s="19">
        <v>2</v>
      </c>
      <c r="N370" s="19">
        <v>2</v>
      </c>
    </row>
    <row r="371" spans="10:14" x14ac:dyDescent="0.35">
      <c r="J371" s="19">
        <v>2</v>
      </c>
      <c r="N371" s="19">
        <v>3.5</v>
      </c>
    </row>
    <row r="372" spans="10:14" x14ac:dyDescent="0.35">
      <c r="J372" s="19">
        <v>2.5</v>
      </c>
      <c r="N372" s="19">
        <v>3.5</v>
      </c>
    </row>
    <row r="373" spans="10:14" x14ac:dyDescent="0.35">
      <c r="J373" s="19">
        <v>2.5</v>
      </c>
      <c r="N373" s="19">
        <v>3.5</v>
      </c>
    </row>
    <row r="374" spans="10:14" x14ac:dyDescent="0.35">
      <c r="J374" s="19">
        <v>3</v>
      </c>
      <c r="N374" s="19">
        <v>4</v>
      </c>
    </row>
    <row r="375" spans="10:14" x14ac:dyDescent="0.35">
      <c r="J375" s="19">
        <v>3</v>
      </c>
      <c r="N375" s="19">
        <v>4</v>
      </c>
    </row>
    <row r="376" spans="10:14" x14ac:dyDescent="0.35">
      <c r="J376" s="19">
        <v>3</v>
      </c>
      <c r="N376" s="19">
        <v>4</v>
      </c>
    </row>
    <row r="377" spans="10:14" x14ac:dyDescent="0.35">
      <c r="J377" s="19">
        <v>3.5</v>
      </c>
      <c r="N377" s="19">
        <v>3.5</v>
      </c>
    </row>
    <row r="378" spans="10:14" x14ac:dyDescent="0.35">
      <c r="J378" s="19">
        <v>3</v>
      </c>
      <c r="N378" s="19">
        <v>2</v>
      </c>
    </row>
    <row r="379" spans="10:14" x14ac:dyDescent="0.35">
      <c r="J379" s="19">
        <v>3</v>
      </c>
      <c r="N379" s="19">
        <v>2.5</v>
      </c>
    </row>
    <row r="380" spans="10:14" x14ac:dyDescent="0.35">
      <c r="J380" s="19">
        <v>3.5</v>
      </c>
      <c r="N380" s="19">
        <v>3</v>
      </c>
    </row>
    <row r="381" spans="10:14" x14ac:dyDescent="0.35">
      <c r="J381" s="19">
        <v>3.5</v>
      </c>
      <c r="N381" s="19">
        <v>3</v>
      </c>
    </row>
    <row r="382" spans="10:14" x14ac:dyDescent="0.35">
      <c r="J382" s="19">
        <v>3.5</v>
      </c>
      <c r="N382" s="19">
        <v>3</v>
      </c>
    </row>
    <row r="383" spans="10:14" x14ac:dyDescent="0.35">
      <c r="J383" s="19">
        <v>3.5</v>
      </c>
      <c r="N383" s="19">
        <v>3</v>
      </c>
    </row>
    <row r="384" spans="10:14" x14ac:dyDescent="0.35">
      <c r="J384" s="19">
        <v>3.5</v>
      </c>
      <c r="N384" s="19">
        <v>3</v>
      </c>
    </row>
    <row r="385" spans="10:14" x14ac:dyDescent="0.35">
      <c r="J385" s="19">
        <v>3.5</v>
      </c>
      <c r="N385" s="19">
        <v>3</v>
      </c>
    </row>
    <row r="386" spans="10:14" x14ac:dyDescent="0.35">
      <c r="J386" s="19">
        <v>3.6875</v>
      </c>
      <c r="N386" s="19">
        <v>3</v>
      </c>
    </row>
    <row r="387" spans="10:14" x14ac:dyDescent="0.35">
      <c r="J387" s="19">
        <v>1</v>
      </c>
      <c r="N387" s="19">
        <v>1</v>
      </c>
    </row>
    <row r="388" spans="10:14" x14ac:dyDescent="0.35">
      <c r="J388" s="19">
        <v>1</v>
      </c>
      <c r="N388" s="19">
        <v>1</v>
      </c>
    </row>
    <row r="389" spans="10:14" x14ac:dyDescent="0.35">
      <c r="J389" s="19">
        <v>1</v>
      </c>
      <c r="N389" s="19">
        <v>1</v>
      </c>
    </row>
    <row r="390" spans="10:14" x14ac:dyDescent="0.35">
      <c r="J390" s="19">
        <v>1</v>
      </c>
      <c r="N390" s="19">
        <v>1</v>
      </c>
    </row>
    <row r="391" spans="10:14" x14ac:dyDescent="0.35">
      <c r="J391" s="19">
        <v>1</v>
      </c>
      <c r="N391" s="19">
        <v>1</v>
      </c>
    </row>
    <row r="392" spans="10:14" x14ac:dyDescent="0.35">
      <c r="J392" s="19">
        <v>2</v>
      </c>
      <c r="N392" s="19">
        <v>1</v>
      </c>
    </row>
    <row r="393" spans="10:14" x14ac:dyDescent="0.35">
      <c r="J393" s="19">
        <v>2</v>
      </c>
      <c r="N393" s="19">
        <v>1</v>
      </c>
    </row>
    <row r="394" spans="10:14" x14ac:dyDescent="0.35">
      <c r="J394" s="19">
        <v>2</v>
      </c>
      <c r="N394" s="19">
        <v>1</v>
      </c>
    </row>
    <row r="395" spans="10:14" x14ac:dyDescent="0.35">
      <c r="J395" s="19">
        <v>2.1875</v>
      </c>
      <c r="N395" s="19">
        <v>1.125</v>
      </c>
    </row>
    <row r="396" spans="10:14" x14ac:dyDescent="0.35">
      <c r="J396" s="19">
        <v>5</v>
      </c>
      <c r="N396" s="19">
        <v>5</v>
      </c>
    </row>
    <row r="397" spans="10:14" x14ac:dyDescent="0.35">
      <c r="J397" s="19">
        <v>5</v>
      </c>
      <c r="N397" s="19">
        <v>5</v>
      </c>
    </row>
    <row r="398" spans="10:14" x14ac:dyDescent="0.35">
      <c r="J398" s="19">
        <v>4.5</v>
      </c>
      <c r="N398" s="19">
        <v>5</v>
      </c>
    </row>
    <row r="399" spans="10:14" x14ac:dyDescent="0.35">
      <c r="J399" s="19">
        <v>4.5</v>
      </c>
      <c r="N399" s="19">
        <v>5</v>
      </c>
    </row>
    <row r="400" spans="10:14" x14ac:dyDescent="0.35">
      <c r="J400" s="19">
        <v>4.5</v>
      </c>
      <c r="N400" s="19">
        <v>5</v>
      </c>
    </row>
    <row r="401" spans="10:14" x14ac:dyDescent="0.35">
      <c r="J401" s="19">
        <v>4.5</v>
      </c>
      <c r="N401" s="19">
        <v>5</v>
      </c>
    </row>
    <row r="402" spans="10:14" x14ac:dyDescent="0.35">
      <c r="J402" s="19">
        <v>4.5</v>
      </c>
      <c r="N402" s="19">
        <v>5</v>
      </c>
    </row>
    <row r="403" spans="10:14" x14ac:dyDescent="0.35">
      <c r="J403" s="19">
        <v>4.5</v>
      </c>
      <c r="N403" s="19">
        <v>5</v>
      </c>
    </row>
    <row r="404" spans="10:14" x14ac:dyDescent="0.35">
      <c r="J404" s="19">
        <v>4.5</v>
      </c>
      <c r="N404" s="19">
        <v>4.875</v>
      </c>
    </row>
    <row r="405" spans="10:14" x14ac:dyDescent="0.35">
      <c r="J405" s="19">
        <v>2.625</v>
      </c>
      <c r="N405" s="19">
        <v>2.875</v>
      </c>
    </row>
    <row r="406" spans="10:14" x14ac:dyDescent="0.35">
      <c r="J406" s="19">
        <v>4</v>
      </c>
      <c r="N406" s="19">
        <v>2</v>
      </c>
    </row>
    <row r="407" spans="10:14" x14ac:dyDescent="0.35">
      <c r="J407" s="19">
        <v>4</v>
      </c>
      <c r="N407" s="19">
        <v>2</v>
      </c>
    </row>
    <row r="408" spans="10:14" x14ac:dyDescent="0.35">
      <c r="J408" s="19">
        <v>4</v>
      </c>
      <c r="N408" s="19">
        <v>2</v>
      </c>
    </row>
    <row r="409" spans="10:14" x14ac:dyDescent="0.35">
      <c r="J409" s="19">
        <v>3.5</v>
      </c>
      <c r="N409" s="19">
        <v>2</v>
      </c>
    </row>
    <row r="410" spans="10:14" x14ac:dyDescent="0.35">
      <c r="J410" s="19">
        <v>3</v>
      </c>
      <c r="N410" s="19">
        <v>2</v>
      </c>
    </row>
    <row r="411" spans="10:14" x14ac:dyDescent="0.35">
      <c r="J411" s="19">
        <v>3</v>
      </c>
      <c r="N411" s="19">
        <v>2</v>
      </c>
    </row>
    <row r="412" spans="10:14" x14ac:dyDescent="0.35">
      <c r="J412" s="19">
        <v>3</v>
      </c>
      <c r="N412" s="19">
        <v>2</v>
      </c>
    </row>
    <row r="413" spans="10:14" x14ac:dyDescent="0.35">
      <c r="J413" s="19">
        <v>3</v>
      </c>
      <c r="N413" s="19">
        <v>2</v>
      </c>
    </row>
    <row r="414" spans="10:14" x14ac:dyDescent="0.35">
      <c r="J414" s="19">
        <v>2.75</v>
      </c>
      <c r="N414" s="19">
        <v>2.375</v>
      </c>
    </row>
    <row r="415" spans="10:14" x14ac:dyDescent="0.35">
      <c r="J415" s="19">
        <v>3.5</v>
      </c>
      <c r="N415" s="19">
        <v>3</v>
      </c>
    </row>
    <row r="416" spans="10:14" x14ac:dyDescent="0.35">
      <c r="J416" s="19">
        <v>3.5</v>
      </c>
      <c r="N416" s="19">
        <v>3</v>
      </c>
    </row>
    <row r="417" spans="10:14" x14ac:dyDescent="0.35">
      <c r="J417" s="19">
        <v>3.5</v>
      </c>
      <c r="N417" s="19">
        <v>3</v>
      </c>
    </row>
    <row r="418" spans="10:14" x14ac:dyDescent="0.35">
      <c r="J418" s="19">
        <v>3.5</v>
      </c>
      <c r="N418" s="19">
        <v>3</v>
      </c>
    </row>
    <row r="419" spans="10:14" x14ac:dyDescent="0.35">
      <c r="J419" s="19">
        <v>3.5</v>
      </c>
      <c r="N419" s="19">
        <v>3</v>
      </c>
    </row>
    <row r="420" spans="10:14" x14ac:dyDescent="0.35">
      <c r="J420" s="19">
        <v>3.5</v>
      </c>
      <c r="N420" s="19">
        <v>3</v>
      </c>
    </row>
    <row r="421" spans="10:14" x14ac:dyDescent="0.35">
      <c r="J421" s="19">
        <v>3.5</v>
      </c>
      <c r="N421" s="19">
        <v>3</v>
      </c>
    </row>
    <row r="422" spans="10:14" x14ac:dyDescent="0.35">
      <c r="J422" s="19">
        <v>3</v>
      </c>
      <c r="N422" s="19">
        <v>4</v>
      </c>
    </row>
    <row r="423" spans="10:14" x14ac:dyDescent="0.35">
      <c r="J423" s="19">
        <v>3.0625</v>
      </c>
      <c r="N423" s="19">
        <v>4</v>
      </c>
    </row>
    <row r="424" spans="10:14" x14ac:dyDescent="0.35">
      <c r="J424" s="19">
        <v>4</v>
      </c>
      <c r="N424" s="19">
        <v>3.5</v>
      </c>
    </row>
    <row r="425" spans="10:14" x14ac:dyDescent="0.35">
      <c r="J425" s="19">
        <v>4</v>
      </c>
      <c r="N425" s="19">
        <v>3.5</v>
      </c>
    </row>
    <row r="426" spans="10:14" x14ac:dyDescent="0.35">
      <c r="J426" s="19">
        <v>4</v>
      </c>
      <c r="N426" s="19">
        <v>3.5</v>
      </c>
    </row>
    <row r="427" spans="10:14" x14ac:dyDescent="0.35">
      <c r="J427" s="19">
        <v>4</v>
      </c>
      <c r="N427" s="19">
        <v>3.5</v>
      </c>
    </row>
    <row r="428" spans="10:14" x14ac:dyDescent="0.35">
      <c r="J428" s="19">
        <v>4</v>
      </c>
      <c r="N428" s="19">
        <v>3.5</v>
      </c>
    </row>
    <row r="429" spans="10:14" x14ac:dyDescent="0.35">
      <c r="J429" s="19">
        <v>4</v>
      </c>
      <c r="N429" s="19">
        <v>3.5</v>
      </c>
    </row>
    <row r="430" spans="10:14" x14ac:dyDescent="0.35">
      <c r="J430" s="19">
        <v>4</v>
      </c>
      <c r="N430" s="19">
        <v>3.5</v>
      </c>
    </row>
    <row r="431" spans="10:14" x14ac:dyDescent="0.35">
      <c r="J431" s="19">
        <v>4</v>
      </c>
      <c r="N431" s="19">
        <v>3.5</v>
      </c>
    </row>
    <row r="432" spans="10:14" x14ac:dyDescent="0.35">
      <c r="J432" s="19">
        <v>4.3125</v>
      </c>
      <c r="N432" s="19">
        <v>3.625</v>
      </c>
    </row>
    <row r="433" spans="10:14" x14ac:dyDescent="0.35">
      <c r="J433" s="19">
        <v>4</v>
      </c>
      <c r="N433" s="19">
        <v>3</v>
      </c>
    </row>
    <row r="434" spans="10:14" x14ac:dyDescent="0.35">
      <c r="J434" s="19">
        <v>4</v>
      </c>
      <c r="N434" s="19">
        <v>3</v>
      </c>
    </row>
    <row r="435" spans="10:14" x14ac:dyDescent="0.35">
      <c r="J435" s="19">
        <v>4</v>
      </c>
      <c r="N435" s="19">
        <v>3</v>
      </c>
    </row>
    <row r="436" spans="10:14" x14ac:dyDescent="0.35">
      <c r="J436" s="19">
        <v>4</v>
      </c>
      <c r="N436" s="19">
        <v>3</v>
      </c>
    </row>
    <row r="437" spans="10:14" x14ac:dyDescent="0.35">
      <c r="J437" s="19">
        <v>4</v>
      </c>
      <c r="N437" s="19">
        <v>3</v>
      </c>
    </row>
    <row r="438" spans="10:14" x14ac:dyDescent="0.35">
      <c r="J438" s="19">
        <v>4</v>
      </c>
      <c r="N438" s="19">
        <v>3</v>
      </c>
    </row>
    <row r="439" spans="10:14" x14ac:dyDescent="0.35">
      <c r="J439" s="19">
        <v>4</v>
      </c>
      <c r="N439" s="19">
        <v>3</v>
      </c>
    </row>
    <row r="440" spans="10:14" x14ac:dyDescent="0.35">
      <c r="J440" s="19">
        <v>3.5</v>
      </c>
      <c r="N440" s="19">
        <v>2.5</v>
      </c>
    </row>
    <row r="441" spans="10:14" x14ac:dyDescent="0.35">
      <c r="J441" s="19">
        <v>3.75</v>
      </c>
      <c r="N441" s="19">
        <v>2.625</v>
      </c>
    </row>
    <row r="442" spans="10:14" x14ac:dyDescent="0.35">
      <c r="J442" s="19">
        <v>4</v>
      </c>
      <c r="N442" s="19">
        <v>4</v>
      </c>
    </row>
    <row r="443" spans="10:14" x14ac:dyDescent="0.35">
      <c r="J443" s="19">
        <v>3</v>
      </c>
      <c r="N443" s="19">
        <v>4</v>
      </c>
    </row>
    <row r="444" spans="10:14" x14ac:dyDescent="0.35">
      <c r="J444" s="19">
        <v>3.5</v>
      </c>
      <c r="N444" s="19">
        <v>4</v>
      </c>
    </row>
    <row r="445" spans="10:14" x14ac:dyDescent="0.35">
      <c r="J445" s="19">
        <v>4</v>
      </c>
      <c r="N445" s="19">
        <v>4</v>
      </c>
    </row>
    <row r="446" spans="10:14" x14ac:dyDescent="0.35">
      <c r="J446" s="19">
        <v>4.5</v>
      </c>
      <c r="N446" s="19">
        <v>4</v>
      </c>
    </row>
    <row r="447" spans="10:14" x14ac:dyDescent="0.35">
      <c r="J447" s="19">
        <v>4.5</v>
      </c>
      <c r="N447" s="19">
        <v>4.5</v>
      </c>
    </row>
    <row r="448" spans="10:14" x14ac:dyDescent="0.35">
      <c r="J448" s="19">
        <v>4.5</v>
      </c>
      <c r="N448" s="19">
        <v>4.5</v>
      </c>
    </row>
    <row r="449" spans="10:14" x14ac:dyDescent="0.35">
      <c r="J449" s="19">
        <v>4.5</v>
      </c>
      <c r="N449" s="19">
        <v>4.5</v>
      </c>
    </row>
    <row r="450" spans="10:14" x14ac:dyDescent="0.35">
      <c r="J450" s="19">
        <v>4.6875</v>
      </c>
      <c r="N450" s="19">
        <v>4.125</v>
      </c>
    </row>
    <row r="451" spans="10:14" x14ac:dyDescent="0.35">
      <c r="J451" s="19">
        <v>4</v>
      </c>
      <c r="N451" s="19">
        <v>3.5</v>
      </c>
    </row>
    <row r="452" spans="10:14" x14ac:dyDescent="0.35">
      <c r="J452" s="19">
        <v>4.5</v>
      </c>
      <c r="N452" s="19">
        <v>4</v>
      </c>
    </row>
    <row r="453" spans="10:14" x14ac:dyDescent="0.35">
      <c r="J453" s="19">
        <v>4.5</v>
      </c>
      <c r="N453" s="19">
        <v>4</v>
      </c>
    </row>
    <row r="454" spans="10:14" x14ac:dyDescent="0.35">
      <c r="J454" s="19">
        <v>4.5</v>
      </c>
      <c r="N454" s="19">
        <v>4</v>
      </c>
    </row>
    <row r="455" spans="10:14" x14ac:dyDescent="0.35">
      <c r="J455" s="19">
        <v>5</v>
      </c>
      <c r="N455" s="19">
        <v>4.5</v>
      </c>
    </row>
    <row r="456" spans="10:14" x14ac:dyDescent="0.35">
      <c r="J456" s="19">
        <v>5</v>
      </c>
      <c r="N456" s="19">
        <v>4</v>
      </c>
    </row>
    <row r="457" spans="10:14" x14ac:dyDescent="0.35">
      <c r="J457" s="19">
        <v>5</v>
      </c>
      <c r="N457" s="19">
        <v>4</v>
      </c>
    </row>
    <row r="458" spans="10:14" x14ac:dyDescent="0.35">
      <c r="J458" s="19">
        <v>5</v>
      </c>
      <c r="N458" s="19">
        <v>4</v>
      </c>
    </row>
    <row r="459" spans="10:14" x14ac:dyDescent="0.35">
      <c r="J459" s="19">
        <v>4.9375</v>
      </c>
      <c r="N459" s="19">
        <v>3.75</v>
      </c>
    </row>
    <row r="460" spans="10:14" x14ac:dyDescent="0.35">
      <c r="J460" s="19">
        <v>4</v>
      </c>
      <c r="N460" s="19">
        <v>3</v>
      </c>
    </row>
    <row r="461" spans="10:14" x14ac:dyDescent="0.35">
      <c r="J461" s="19">
        <v>3.5</v>
      </c>
      <c r="N461" s="19">
        <v>3.5</v>
      </c>
    </row>
    <row r="462" spans="10:14" x14ac:dyDescent="0.35">
      <c r="J462" s="19">
        <v>3.5</v>
      </c>
      <c r="N462" s="19">
        <v>3</v>
      </c>
    </row>
    <row r="463" spans="10:14" x14ac:dyDescent="0.35">
      <c r="J463" s="19">
        <v>3.5</v>
      </c>
      <c r="N463" s="19">
        <v>3.5</v>
      </c>
    </row>
    <row r="464" spans="10:14" x14ac:dyDescent="0.35">
      <c r="J464" s="19">
        <v>3.5</v>
      </c>
      <c r="N464" s="19">
        <v>4</v>
      </c>
    </row>
    <row r="465" spans="10:14" x14ac:dyDescent="0.35">
      <c r="J465" s="19">
        <v>3.5</v>
      </c>
      <c r="N465" s="19">
        <v>4</v>
      </c>
    </row>
    <row r="466" spans="10:14" x14ac:dyDescent="0.35">
      <c r="J466" s="19">
        <v>3.5</v>
      </c>
      <c r="N466" s="19">
        <v>4</v>
      </c>
    </row>
    <row r="467" spans="10:14" x14ac:dyDescent="0.35">
      <c r="J467" s="19">
        <v>3.5</v>
      </c>
      <c r="N467" s="19">
        <v>4</v>
      </c>
    </row>
    <row r="468" spans="10:14" x14ac:dyDescent="0.35">
      <c r="J468" s="19">
        <v>3.9375</v>
      </c>
      <c r="N468" s="19">
        <v>4</v>
      </c>
    </row>
    <row r="469" spans="10:14" x14ac:dyDescent="0.35">
      <c r="J469" s="19">
        <v>2</v>
      </c>
      <c r="N469" s="19">
        <v>2</v>
      </c>
    </row>
    <row r="470" spans="10:14" x14ac:dyDescent="0.35">
      <c r="J470" s="19">
        <v>2</v>
      </c>
      <c r="N470" s="19">
        <v>2</v>
      </c>
    </row>
    <row r="471" spans="10:14" x14ac:dyDescent="0.35">
      <c r="J471" s="19">
        <v>2</v>
      </c>
      <c r="N471" s="19">
        <v>2</v>
      </c>
    </row>
    <row r="472" spans="10:14" x14ac:dyDescent="0.35">
      <c r="J472" s="19">
        <v>2</v>
      </c>
      <c r="N472" s="19">
        <v>2</v>
      </c>
    </row>
    <row r="473" spans="10:14" x14ac:dyDescent="0.35">
      <c r="J473" s="19">
        <v>2</v>
      </c>
      <c r="N473" s="19">
        <v>2</v>
      </c>
    </row>
    <row r="474" spans="10:14" x14ac:dyDescent="0.35">
      <c r="J474" s="19">
        <v>2</v>
      </c>
      <c r="N474" s="19">
        <v>2</v>
      </c>
    </row>
    <row r="475" spans="10:14" x14ac:dyDescent="0.35">
      <c r="J475" s="19">
        <v>2</v>
      </c>
      <c r="N475" s="19">
        <v>2</v>
      </c>
    </row>
    <row r="476" spans="10:14" x14ac:dyDescent="0.35">
      <c r="J476" s="19">
        <v>2.5</v>
      </c>
      <c r="N476" s="19">
        <v>2</v>
      </c>
    </row>
    <row r="477" spans="10:14" x14ac:dyDescent="0.35">
      <c r="J477" s="19">
        <v>2.5625</v>
      </c>
      <c r="N477" s="19">
        <v>2.375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64"/>
  <sheetViews>
    <sheetView topLeftCell="B3" workbookViewId="0">
      <selection activeCell="B8" sqref="B8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7" width="10.7265625" style="19" customWidth="1"/>
    <col min="8" max="8" width="4.81640625" style="19" customWidth="1"/>
    <col min="9" max="9" width="19.81640625" style="19" customWidth="1"/>
    <col min="10" max="17" width="8.81640625" style="19"/>
    <col min="18" max="18" width="5.453125" style="19" customWidth="1"/>
    <col min="19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S1" s="2" t="s">
        <v>116</v>
      </c>
    </row>
    <row r="2" spans="1:25" s="2" customFormat="1" ht="116" x14ac:dyDescent="0.35">
      <c r="E2" s="2" t="s">
        <v>157</v>
      </c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Q2" s="14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Q6" s="1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C7" s="19" t="s">
        <v>161</v>
      </c>
      <c r="D7" s="19" t="s">
        <v>162</v>
      </c>
      <c r="E7" s="19" t="s">
        <v>163</v>
      </c>
      <c r="F7" s="19" t="s">
        <v>164</v>
      </c>
      <c r="G7" s="19" t="s">
        <v>174</v>
      </c>
    </row>
    <row r="8" spans="1:25" x14ac:dyDescent="0.35">
      <c r="A8" s="19" t="s">
        <v>87</v>
      </c>
      <c r="B8" s="19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2">
        <v>0</v>
      </c>
      <c r="H8" s="12"/>
      <c r="I8" s="12"/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Q8" s="12"/>
      <c r="R8" s="12"/>
      <c r="S8" s="12" t="str">
        <f t="shared" ref="S8:Y8" si="0">IF(ISNUMBER(J8)=TRUE,S$5*(J8-S$4)/(S$3-S$4)+(1-S$5)*(1-(J8-S$4)/(S$3-S$4)),"..")</f>
        <v>..</v>
      </c>
      <c r="T8" s="12" t="str">
        <f t="shared" si="0"/>
        <v>..</v>
      </c>
      <c r="U8" s="12" t="str">
        <f t="shared" si="0"/>
        <v>..</v>
      </c>
      <c r="V8" s="12" t="str">
        <f t="shared" si="0"/>
        <v>..</v>
      </c>
      <c r="W8" s="12" t="str">
        <f t="shared" si="0"/>
        <v>..</v>
      </c>
      <c r="X8" s="12" t="str">
        <f t="shared" si="0"/>
        <v>..</v>
      </c>
      <c r="Y8" s="12" t="str">
        <f t="shared" si="0"/>
        <v>..</v>
      </c>
    </row>
    <row r="9" spans="1:25" x14ac:dyDescent="0.35">
      <c r="A9" s="19" t="s">
        <v>8</v>
      </c>
      <c r="B9" s="19" t="s">
        <v>7</v>
      </c>
      <c r="C9" s="12">
        <v>0.39999999999999997</v>
      </c>
      <c r="D9" s="12">
        <v>0.4</v>
      </c>
      <c r="E9" s="12">
        <v>0.3</v>
      </c>
      <c r="F9" s="12">
        <v>0.3</v>
      </c>
      <c r="G9" s="12">
        <v>1</v>
      </c>
      <c r="H9" s="12"/>
      <c r="I9" s="12"/>
      <c r="J9" s="12">
        <v>3</v>
      </c>
      <c r="K9" s="12">
        <v>3</v>
      </c>
      <c r="L9" s="12">
        <v>2.5</v>
      </c>
      <c r="M9" s="12">
        <v>2.5</v>
      </c>
      <c r="N9" s="12">
        <v>2.5</v>
      </c>
      <c r="O9" s="12">
        <v>3</v>
      </c>
      <c r="P9" s="12">
        <v>3.5</v>
      </c>
      <c r="Q9" s="12"/>
      <c r="R9" s="12"/>
      <c r="S9" s="12">
        <f t="shared" ref="S9:S62" si="1">IF(ISNUMBER(J9)=TRUE,S$5*(J9-S$4)/(S$3-S$4)+(1-S$5)*(1-(J9-S$4)/(S$3-S$4)),"..")</f>
        <v>0.4</v>
      </c>
      <c r="T9" s="12">
        <f t="shared" ref="T9:T62" si="2">IF(ISNUMBER(K9)=TRUE,T$5*(K9-T$4)/(T$3-T$4)+(1-T$5)*(1-(K9-T$4)/(T$3-T$4)),"..")</f>
        <v>0.4</v>
      </c>
      <c r="U9" s="12">
        <f t="shared" ref="U9:U62" si="3">IF(ISNUMBER(L9)=TRUE,U$5*(L9-U$4)/(U$3-U$4)+(1-U$5)*(1-(L9-U$4)/(U$3-U$4)),"..")</f>
        <v>0.3</v>
      </c>
      <c r="V9" s="12">
        <f t="shared" ref="V9:V62" si="4">IF(ISNUMBER(M9)=TRUE,V$5*(M9-V$4)/(V$3-V$4)+(1-V$5)*(1-(M9-V$4)/(V$3-V$4)),"..")</f>
        <v>0.3</v>
      </c>
      <c r="W9" s="12">
        <f t="shared" ref="W9:W62" si="5">IF(ISNUMBER(N9)=TRUE,W$5*(N9-W$4)/(W$3-W$4)+(1-W$5)*(1-(N9-W$4)/(W$3-W$4)),"..")</f>
        <v>0.3</v>
      </c>
      <c r="X9" s="12">
        <f t="shared" ref="X9:X62" si="6">IF(ISNUMBER(O9)=TRUE,X$5*(O9-X$4)/(X$3-X$4)+(1-X$5)*(1-(O9-X$4)/(X$3-X$4)),"..")</f>
        <v>0.4</v>
      </c>
      <c r="Y9" s="12">
        <f t="shared" ref="Y9:Y62" si="7">IF(ISNUMBER(P9)=TRUE,Y$5*(P9-Y$4)/(Y$3-Y$4)+(1-Y$5)*(1-(P9-Y$4)/(Y$3-Y$4)),"..")</f>
        <v>0.5</v>
      </c>
    </row>
    <row r="10" spans="1:25" x14ac:dyDescent="0.35">
      <c r="A10" s="19" t="s">
        <v>10</v>
      </c>
      <c r="B10" s="19" t="s">
        <v>9</v>
      </c>
      <c r="C10" s="12" t="s">
        <v>118</v>
      </c>
      <c r="D10" s="12" t="s">
        <v>118</v>
      </c>
      <c r="E10" s="12" t="s">
        <v>118</v>
      </c>
      <c r="F10" s="12" t="s">
        <v>118</v>
      </c>
      <c r="G10" s="12">
        <v>0</v>
      </c>
      <c r="H10" s="12"/>
      <c r="I10" s="12"/>
      <c r="J10" s="12" t="s">
        <v>118</v>
      </c>
      <c r="K10" s="12" t="s">
        <v>118</v>
      </c>
      <c r="L10" s="12" t="s">
        <v>118</v>
      </c>
      <c r="M10" s="12" t="s">
        <v>118</v>
      </c>
      <c r="N10" s="12" t="s">
        <v>118</v>
      </c>
      <c r="O10" s="12" t="s">
        <v>118</v>
      </c>
      <c r="P10" s="12" t="s">
        <v>118</v>
      </c>
      <c r="Q10" s="12"/>
      <c r="R10" s="12"/>
      <c r="S10" s="12" t="str">
        <f t="shared" si="1"/>
        <v>..</v>
      </c>
      <c r="T10" s="12" t="str">
        <f t="shared" si="2"/>
        <v>..</v>
      </c>
      <c r="U10" s="12" t="str">
        <f t="shared" si="3"/>
        <v>..</v>
      </c>
      <c r="V10" s="12" t="str">
        <f t="shared" si="4"/>
        <v>..</v>
      </c>
      <c r="W10" s="12" t="str">
        <f t="shared" si="5"/>
        <v>..</v>
      </c>
      <c r="X10" s="12" t="str">
        <f t="shared" si="6"/>
        <v>..</v>
      </c>
      <c r="Y10" s="12" t="str">
        <f t="shared" si="7"/>
        <v>..</v>
      </c>
    </row>
    <row r="11" spans="1:25" x14ac:dyDescent="0.35">
      <c r="A11" s="19" t="s">
        <v>89</v>
      </c>
      <c r="B11" s="19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2">
        <v>0</v>
      </c>
      <c r="H11" s="12"/>
      <c r="I11" s="12"/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Q11" s="12"/>
      <c r="R11" s="12"/>
      <c r="S11" s="12" t="str">
        <f t="shared" si="1"/>
        <v>..</v>
      </c>
      <c r="T11" s="12" t="str">
        <f t="shared" si="2"/>
        <v>..</v>
      </c>
      <c r="U11" s="12" t="str">
        <f t="shared" si="3"/>
        <v>..</v>
      </c>
      <c r="V11" s="12" t="str">
        <f t="shared" si="4"/>
        <v>..</v>
      </c>
      <c r="W11" s="12" t="str">
        <f t="shared" si="5"/>
        <v>..</v>
      </c>
      <c r="X11" s="12" t="str">
        <f t="shared" si="6"/>
        <v>..</v>
      </c>
      <c r="Y11" s="12" t="str">
        <f t="shared" si="7"/>
        <v>..</v>
      </c>
    </row>
    <row r="12" spans="1:25" x14ac:dyDescent="0.35">
      <c r="A12" s="19" t="s">
        <v>12</v>
      </c>
      <c r="B12" s="19" t="s">
        <v>11</v>
      </c>
      <c r="C12" s="12">
        <v>0.6</v>
      </c>
      <c r="D12" s="12">
        <v>0.7</v>
      </c>
      <c r="E12" s="12">
        <v>0.7</v>
      </c>
      <c r="F12" s="12">
        <v>0.7</v>
      </c>
      <c r="G12" s="12">
        <v>1</v>
      </c>
      <c r="H12" s="12"/>
      <c r="I12" s="12"/>
      <c r="J12" s="12">
        <v>4.5</v>
      </c>
      <c r="K12" s="12">
        <v>4.5</v>
      </c>
      <c r="L12" s="12">
        <v>3.5</v>
      </c>
      <c r="M12" s="12">
        <v>4.5</v>
      </c>
      <c r="N12" s="12">
        <v>4.5</v>
      </c>
      <c r="O12" s="12">
        <v>4.5</v>
      </c>
      <c r="P12" s="12">
        <v>4</v>
      </c>
      <c r="Q12" s="12"/>
      <c r="R12" s="12"/>
      <c r="S12" s="12">
        <f t="shared" si="1"/>
        <v>0.7</v>
      </c>
      <c r="T12" s="12">
        <f t="shared" si="2"/>
        <v>0.7</v>
      </c>
      <c r="U12" s="12">
        <f t="shared" si="3"/>
        <v>0.5</v>
      </c>
      <c r="V12" s="12">
        <f t="shared" si="4"/>
        <v>0.7</v>
      </c>
      <c r="W12" s="12">
        <f t="shared" si="5"/>
        <v>0.7</v>
      </c>
      <c r="X12" s="12">
        <f t="shared" si="6"/>
        <v>0.7</v>
      </c>
      <c r="Y12" s="12">
        <f t="shared" si="7"/>
        <v>0.6</v>
      </c>
    </row>
    <row r="13" spans="1:25" x14ac:dyDescent="0.35">
      <c r="A13" s="19" t="s">
        <v>14</v>
      </c>
      <c r="B13" s="19" t="s">
        <v>13</v>
      </c>
      <c r="C13" s="12">
        <v>0.43333333333333329</v>
      </c>
      <c r="D13" s="12">
        <v>0.4</v>
      </c>
      <c r="E13" s="12">
        <v>0.3</v>
      </c>
      <c r="F13" s="12">
        <v>0.2</v>
      </c>
      <c r="G13" s="12">
        <v>1</v>
      </c>
      <c r="H13" s="12"/>
      <c r="I13" s="12"/>
      <c r="J13" s="12">
        <v>3.5</v>
      </c>
      <c r="K13" s="12">
        <v>2.5</v>
      </c>
      <c r="L13" s="12">
        <v>2.5</v>
      </c>
      <c r="M13" s="12">
        <v>2</v>
      </c>
      <c r="N13" s="12">
        <v>2.5</v>
      </c>
      <c r="O13" s="12">
        <v>4</v>
      </c>
      <c r="P13" s="12">
        <v>3</v>
      </c>
      <c r="Q13" s="12"/>
      <c r="R13" s="12"/>
      <c r="S13" s="12">
        <f t="shared" si="1"/>
        <v>0.5</v>
      </c>
      <c r="T13" s="12">
        <f t="shared" si="2"/>
        <v>0.3</v>
      </c>
      <c r="U13" s="12">
        <f t="shared" si="3"/>
        <v>0.3</v>
      </c>
      <c r="V13" s="12">
        <f t="shared" si="4"/>
        <v>0.2</v>
      </c>
      <c r="W13" s="12">
        <f t="shared" si="5"/>
        <v>0.3</v>
      </c>
      <c r="X13" s="12">
        <f t="shared" si="6"/>
        <v>0.6</v>
      </c>
      <c r="Y13" s="12">
        <f t="shared" si="7"/>
        <v>0.4</v>
      </c>
    </row>
    <row r="14" spans="1:25" x14ac:dyDescent="0.35">
      <c r="A14" s="19" t="s">
        <v>16</v>
      </c>
      <c r="B14" s="19" t="s">
        <v>15</v>
      </c>
      <c r="C14" s="12">
        <v>0.56666666666666676</v>
      </c>
      <c r="D14" s="12">
        <v>0.55000000000000004</v>
      </c>
      <c r="E14" s="12">
        <v>0.4</v>
      </c>
      <c r="F14" s="12">
        <v>0.5</v>
      </c>
      <c r="G14" s="12">
        <v>1</v>
      </c>
      <c r="H14" s="12"/>
      <c r="I14" s="12"/>
      <c r="J14" s="12">
        <v>4.5</v>
      </c>
      <c r="K14" s="12">
        <v>3</v>
      </c>
      <c r="L14" s="12">
        <v>3.5</v>
      </c>
      <c r="M14" s="12">
        <v>3.5</v>
      </c>
      <c r="N14" s="12">
        <v>3</v>
      </c>
      <c r="O14" s="12">
        <v>4</v>
      </c>
      <c r="P14" s="12">
        <v>4</v>
      </c>
      <c r="Q14" s="12"/>
      <c r="R14" s="12"/>
      <c r="S14" s="12">
        <f t="shared" si="1"/>
        <v>0.7</v>
      </c>
      <c r="T14" s="12">
        <f t="shared" si="2"/>
        <v>0.4</v>
      </c>
      <c r="U14" s="12">
        <f t="shared" si="3"/>
        <v>0.5</v>
      </c>
      <c r="V14" s="12">
        <f t="shared" si="4"/>
        <v>0.5</v>
      </c>
      <c r="W14" s="12">
        <f t="shared" si="5"/>
        <v>0.4</v>
      </c>
      <c r="X14" s="12">
        <f t="shared" si="6"/>
        <v>0.6</v>
      </c>
      <c r="Y14" s="12">
        <f t="shared" si="7"/>
        <v>0.6</v>
      </c>
    </row>
    <row r="15" spans="1:25" x14ac:dyDescent="0.35">
      <c r="A15" s="19" t="s">
        <v>18</v>
      </c>
      <c r="B15" s="19" t="s">
        <v>17</v>
      </c>
      <c r="C15" s="12">
        <v>0.66666666666666663</v>
      </c>
      <c r="D15" s="12">
        <v>0.64999999999999991</v>
      </c>
      <c r="E15" s="12">
        <v>0.7</v>
      </c>
      <c r="F15" s="12">
        <v>0.8</v>
      </c>
      <c r="G15" s="12">
        <v>1</v>
      </c>
      <c r="H15" s="12"/>
      <c r="I15" s="12"/>
      <c r="J15" s="12">
        <v>4</v>
      </c>
      <c r="K15" s="12">
        <v>4.5</v>
      </c>
      <c r="L15" s="12">
        <v>4</v>
      </c>
      <c r="M15" s="12">
        <v>5</v>
      </c>
      <c r="N15" s="12">
        <v>4.5</v>
      </c>
      <c r="O15" s="12">
        <v>4.5</v>
      </c>
      <c r="P15" s="12">
        <v>4.5</v>
      </c>
      <c r="Q15" s="12"/>
      <c r="R15" s="12"/>
      <c r="S15" s="12">
        <f t="shared" si="1"/>
        <v>0.6</v>
      </c>
      <c r="T15" s="12">
        <f t="shared" si="2"/>
        <v>0.7</v>
      </c>
      <c r="U15" s="12">
        <f t="shared" si="3"/>
        <v>0.6</v>
      </c>
      <c r="V15" s="12">
        <f t="shared" si="4"/>
        <v>0.8</v>
      </c>
      <c r="W15" s="12">
        <f t="shared" si="5"/>
        <v>0.7</v>
      </c>
      <c r="X15" s="12">
        <f t="shared" si="6"/>
        <v>0.7</v>
      </c>
      <c r="Y15" s="12">
        <f t="shared" si="7"/>
        <v>0.7</v>
      </c>
    </row>
    <row r="16" spans="1:25" x14ac:dyDescent="0.35">
      <c r="A16" s="19" t="s">
        <v>20</v>
      </c>
      <c r="B16" s="19" t="s">
        <v>19</v>
      </c>
      <c r="C16" s="12" t="s">
        <v>118</v>
      </c>
      <c r="D16" s="12" t="s">
        <v>118</v>
      </c>
      <c r="E16" s="12" t="s">
        <v>118</v>
      </c>
      <c r="F16" s="12" t="s">
        <v>118</v>
      </c>
      <c r="G16" s="12">
        <v>0</v>
      </c>
      <c r="H16" s="12"/>
      <c r="I16" s="12"/>
      <c r="J16" s="12" t="s">
        <v>118</v>
      </c>
      <c r="K16" s="12" t="s">
        <v>118</v>
      </c>
      <c r="L16" s="12" t="s">
        <v>118</v>
      </c>
      <c r="M16" s="12" t="s">
        <v>118</v>
      </c>
      <c r="N16" s="12" t="s">
        <v>118</v>
      </c>
      <c r="O16" s="12" t="s">
        <v>118</v>
      </c>
      <c r="P16" s="12" t="s">
        <v>118</v>
      </c>
      <c r="Q16" s="12"/>
      <c r="R16" s="12"/>
      <c r="S16" s="12" t="str">
        <f t="shared" si="1"/>
        <v>..</v>
      </c>
      <c r="T16" s="12" t="str">
        <f t="shared" si="2"/>
        <v>..</v>
      </c>
      <c r="U16" s="12" t="str">
        <f t="shared" si="3"/>
        <v>..</v>
      </c>
      <c r="V16" s="12" t="str">
        <f t="shared" si="4"/>
        <v>..</v>
      </c>
      <c r="W16" s="12" t="str">
        <f t="shared" si="5"/>
        <v>..</v>
      </c>
      <c r="X16" s="12" t="str">
        <f t="shared" si="6"/>
        <v>..</v>
      </c>
      <c r="Y16" s="12" t="str">
        <f t="shared" si="7"/>
        <v>..</v>
      </c>
    </row>
    <row r="17" spans="1:25" x14ac:dyDescent="0.35">
      <c r="A17" s="19" t="s">
        <v>22</v>
      </c>
      <c r="B17" s="19" t="s">
        <v>21</v>
      </c>
      <c r="C17" s="12">
        <v>0.46666666666666662</v>
      </c>
      <c r="D17" s="12">
        <v>0.45</v>
      </c>
      <c r="E17" s="12">
        <v>0.3</v>
      </c>
      <c r="F17" s="12">
        <v>0.3</v>
      </c>
      <c r="G17" s="12">
        <v>1</v>
      </c>
      <c r="H17" s="12"/>
      <c r="I17" s="12" t="s">
        <v>157</v>
      </c>
      <c r="J17" s="12">
        <v>3.5</v>
      </c>
      <c r="K17" s="12">
        <v>3</v>
      </c>
      <c r="L17" s="12">
        <v>3</v>
      </c>
      <c r="M17" s="12">
        <v>2.5</v>
      </c>
      <c r="N17" s="12">
        <v>2.5</v>
      </c>
      <c r="O17" s="12">
        <v>3.5</v>
      </c>
      <c r="P17" s="12">
        <v>3.5</v>
      </c>
      <c r="Q17" s="12"/>
      <c r="R17" s="12"/>
      <c r="S17" s="12">
        <f t="shared" si="1"/>
        <v>0.5</v>
      </c>
      <c r="T17" s="12">
        <f t="shared" si="2"/>
        <v>0.4</v>
      </c>
      <c r="U17" s="12">
        <f t="shared" si="3"/>
        <v>0.4</v>
      </c>
      <c r="V17" s="12">
        <f t="shared" si="4"/>
        <v>0.3</v>
      </c>
      <c r="W17" s="12">
        <f t="shared" si="5"/>
        <v>0.3</v>
      </c>
      <c r="X17" s="12">
        <f t="shared" si="6"/>
        <v>0.5</v>
      </c>
      <c r="Y17" s="12">
        <f t="shared" si="7"/>
        <v>0.5</v>
      </c>
    </row>
    <row r="18" spans="1:25" x14ac:dyDescent="0.35">
      <c r="A18" s="19" t="s">
        <v>24</v>
      </c>
      <c r="B18" s="19" t="s">
        <v>23</v>
      </c>
      <c r="C18" s="12">
        <v>0.20000000000000004</v>
      </c>
      <c r="D18" s="12">
        <v>0.30000000000000004</v>
      </c>
      <c r="E18" s="12">
        <v>0.2</v>
      </c>
      <c r="F18" s="12">
        <v>0.2</v>
      </c>
      <c r="G18" s="12">
        <v>1</v>
      </c>
      <c r="H18" s="12"/>
      <c r="I18" s="12"/>
      <c r="J18" s="12">
        <v>3</v>
      </c>
      <c r="K18" s="12">
        <v>2</v>
      </c>
      <c r="L18" s="12">
        <v>1.5</v>
      </c>
      <c r="M18" s="12">
        <v>2</v>
      </c>
      <c r="N18" s="12">
        <v>2</v>
      </c>
      <c r="O18" s="12">
        <v>2</v>
      </c>
      <c r="P18" s="12">
        <v>2.5</v>
      </c>
      <c r="Q18" s="12"/>
      <c r="R18" s="12"/>
      <c r="S18" s="12">
        <f t="shared" si="1"/>
        <v>0.4</v>
      </c>
      <c r="T18" s="12">
        <f t="shared" si="2"/>
        <v>0.2</v>
      </c>
      <c r="U18" s="12">
        <f t="shared" si="3"/>
        <v>0.1</v>
      </c>
      <c r="V18" s="12">
        <f t="shared" si="4"/>
        <v>0.2</v>
      </c>
      <c r="W18" s="12">
        <f t="shared" si="5"/>
        <v>0.2</v>
      </c>
      <c r="X18" s="12">
        <f t="shared" si="6"/>
        <v>0.2</v>
      </c>
      <c r="Y18" s="12">
        <f t="shared" si="7"/>
        <v>0.3</v>
      </c>
    </row>
    <row r="19" spans="1:25" x14ac:dyDescent="0.35">
      <c r="A19" s="19" t="s">
        <v>165</v>
      </c>
      <c r="B19" s="19" t="s">
        <v>153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2">
        <v>0</v>
      </c>
      <c r="H19" s="12"/>
      <c r="I19" s="12"/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Q19" s="12"/>
      <c r="R19" s="12"/>
      <c r="S19" s="12" t="str">
        <f t="shared" si="1"/>
        <v>..</v>
      </c>
      <c r="T19" s="12" t="str">
        <f t="shared" si="2"/>
        <v>..</v>
      </c>
      <c r="U19" s="12" t="str">
        <f t="shared" si="3"/>
        <v>..</v>
      </c>
      <c r="V19" s="12" t="str">
        <f t="shared" si="4"/>
        <v>..</v>
      </c>
      <c r="W19" s="12" t="str">
        <f t="shared" si="5"/>
        <v>..</v>
      </c>
      <c r="X19" s="12" t="str">
        <f t="shared" si="6"/>
        <v>..</v>
      </c>
      <c r="Y19" s="12" t="str">
        <f t="shared" si="7"/>
        <v>..</v>
      </c>
    </row>
    <row r="20" spans="1:25" x14ac:dyDescent="0.35">
      <c r="A20" s="19" t="s">
        <v>27</v>
      </c>
      <c r="B20" s="19" t="s">
        <v>154</v>
      </c>
      <c r="C20" s="12">
        <v>0.46666666666666662</v>
      </c>
      <c r="D20" s="12">
        <v>0.4</v>
      </c>
      <c r="E20" s="12">
        <v>0.4</v>
      </c>
      <c r="F20" s="12">
        <v>0.5</v>
      </c>
      <c r="G20" s="12">
        <v>1</v>
      </c>
      <c r="H20" s="12"/>
      <c r="I20" s="12"/>
      <c r="J20" s="12">
        <v>3.5</v>
      </c>
      <c r="K20" s="12">
        <v>2.5</v>
      </c>
      <c r="L20" s="12">
        <v>3.5</v>
      </c>
      <c r="M20" s="12">
        <v>3.5</v>
      </c>
      <c r="N20" s="12">
        <v>3</v>
      </c>
      <c r="O20" s="12">
        <v>3.5</v>
      </c>
      <c r="P20" s="12">
        <v>3</v>
      </c>
      <c r="Q20" s="12"/>
      <c r="R20" s="12"/>
      <c r="S20" s="12">
        <f t="shared" si="1"/>
        <v>0.5</v>
      </c>
      <c r="T20" s="12">
        <f t="shared" si="2"/>
        <v>0.3</v>
      </c>
      <c r="U20" s="12">
        <f t="shared" si="3"/>
        <v>0.5</v>
      </c>
      <c r="V20" s="12">
        <f t="shared" si="4"/>
        <v>0.5</v>
      </c>
      <c r="W20" s="12">
        <f t="shared" si="5"/>
        <v>0.4</v>
      </c>
      <c r="X20" s="12">
        <f t="shared" si="6"/>
        <v>0.5</v>
      </c>
      <c r="Y20" s="12">
        <f t="shared" si="7"/>
        <v>0.4</v>
      </c>
    </row>
    <row r="21" spans="1:25" x14ac:dyDescent="0.35">
      <c r="A21" s="19" t="s">
        <v>29</v>
      </c>
      <c r="B21" s="19" t="s">
        <v>155</v>
      </c>
      <c r="C21" s="12">
        <v>0.40000000000000008</v>
      </c>
      <c r="D21" s="12">
        <v>0.4</v>
      </c>
      <c r="E21" s="12">
        <v>0.3</v>
      </c>
      <c r="F21" s="12">
        <v>0.4</v>
      </c>
      <c r="G21" s="12">
        <v>1</v>
      </c>
      <c r="H21" s="12"/>
      <c r="I21" s="12"/>
      <c r="J21" s="12">
        <v>3</v>
      </c>
      <c r="K21" s="12">
        <v>3</v>
      </c>
      <c r="L21" s="12">
        <v>3</v>
      </c>
      <c r="M21" s="12">
        <v>3</v>
      </c>
      <c r="N21" s="12">
        <v>2.5</v>
      </c>
      <c r="O21" s="12">
        <v>3</v>
      </c>
      <c r="P21" s="12">
        <v>3</v>
      </c>
      <c r="Q21" s="12"/>
      <c r="R21" s="12"/>
      <c r="S21" s="12">
        <f t="shared" si="1"/>
        <v>0.4</v>
      </c>
      <c r="T21" s="12">
        <f t="shared" si="2"/>
        <v>0.4</v>
      </c>
      <c r="U21" s="12">
        <f t="shared" si="3"/>
        <v>0.4</v>
      </c>
      <c r="V21" s="12">
        <f t="shared" si="4"/>
        <v>0.4</v>
      </c>
      <c r="W21" s="12">
        <f t="shared" si="5"/>
        <v>0.3</v>
      </c>
      <c r="X21" s="12">
        <f t="shared" si="6"/>
        <v>0.4</v>
      </c>
      <c r="Y21" s="12">
        <f t="shared" si="7"/>
        <v>0.4</v>
      </c>
    </row>
    <row r="22" spans="1:25" x14ac:dyDescent="0.35">
      <c r="A22" s="19" t="s">
        <v>31</v>
      </c>
      <c r="B22" s="19" t="s">
        <v>30</v>
      </c>
      <c r="C22" s="12">
        <v>0.46666666666666662</v>
      </c>
      <c r="D22" s="12">
        <v>0.44999999999999996</v>
      </c>
      <c r="E22" s="12">
        <v>0.4</v>
      </c>
      <c r="F22" s="12">
        <v>0.4</v>
      </c>
      <c r="G22" s="12">
        <v>1</v>
      </c>
      <c r="H22" s="12"/>
      <c r="I22" s="12"/>
      <c r="J22" s="12">
        <v>4</v>
      </c>
      <c r="K22" s="12">
        <v>2.5</v>
      </c>
      <c r="L22" s="12">
        <v>3</v>
      </c>
      <c r="M22" s="12">
        <v>3</v>
      </c>
      <c r="N22" s="12">
        <v>3</v>
      </c>
      <c r="O22" s="12">
        <v>3</v>
      </c>
      <c r="P22" s="12">
        <v>4</v>
      </c>
      <c r="Q22" s="12"/>
      <c r="R22" s="12"/>
      <c r="S22" s="12">
        <f t="shared" si="1"/>
        <v>0.6</v>
      </c>
      <c r="T22" s="12">
        <f t="shared" si="2"/>
        <v>0.3</v>
      </c>
      <c r="U22" s="12">
        <f t="shared" si="3"/>
        <v>0.4</v>
      </c>
      <c r="V22" s="12">
        <f t="shared" si="4"/>
        <v>0.4</v>
      </c>
      <c r="W22" s="12">
        <f t="shared" si="5"/>
        <v>0.4</v>
      </c>
      <c r="X22" s="12">
        <f t="shared" si="6"/>
        <v>0.4</v>
      </c>
      <c r="Y22" s="12">
        <f t="shared" si="7"/>
        <v>0.6</v>
      </c>
    </row>
    <row r="23" spans="1:25" x14ac:dyDescent="0.35">
      <c r="A23" s="19" t="s">
        <v>91</v>
      </c>
      <c r="B23" s="19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2">
        <v>0</v>
      </c>
      <c r="H23" s="12"/>
      <c r="I23" s="12"/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Q23" s="12"/>
      <c r="R23" s="12"/>
      <c r="S23" s="12" t="str">
        <f t="shared" si="1"/>
        <v>..</v>
      </c>
      <c r="T23" s="12" t="str">
        <f t="shared" si="2"/>
        <v>..</v>
      </c>
      <c r="U23" s="12" t="str">
        <f t="shared" si="3"/>
        <v>..</v>
      </c>
      <c r="V23" s="12" t="str">
        <f t="shared" si="4"/>
        <v>..</v>
      </c>
      <c r="W23" s="12" t="str">
        <f t="shared" si="5"/>
        <v>..</v>
      </c>
      <c r="X23" s="12" t="str">
        <f t="shared" si="6"/>
        <v>..</v>
      </c>
      <c r="Y23" s="12" t="str">
        <f t="shared" si="7"/>
        <v>..</v>
      </c>
    </row>
    <row r="24" spans="1:25" x14ac:dyDescent="0.35">
      <c r="A24" s="19" t="s">
        <v>93</v>
      </c>
      <c r="B24" s="19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2">
        <v>0</v>
      </c>
      <c r="H24" s="12"/>
      <c r="I24" s="12"/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Q24" s="12"/>
      <c r="R24" s="12"/>
      <c r="S24" s="12" t="str">
        <f t="shared" si="1"/>
        <v>..</v>
      </c>
      <c r="T24" s="12" t="str">
        <f t="shared" si="2"/>
        <v>..</v>
      </c>
      <c r="U24" s="12" t="str">
        <f t="shared" si="3"/>
        <v>..</v>
      </c>
      <c r="V24" s="12" t="str">
        <f t="shared" si="4"/>
        <v>..</v>
      </c>
      <c r="W24" s="12" t="str">
        <f t="shared" si="5"/>
        <v>..</v>
      </c>
      <c r="X24" s="12" t="str">
        <f t="shared" si="6"/>
        <v>..</v>
      </c>
      <c r="Y24" s="12" t="str">
        <f t="shared" si="7"/>
        <v>..</v>
      </c>
    </row>
    <row r="25" spans="1:25" x14ac:dyDescent="0.35">
      <c r="A25" s="19" t="s">
        <v>33</v>
      </c>
      <c r="B25" s="19" t="s">
        <v>32</v>
      </c>
      <c r="C25" s="12">
        <v>0.16666666666666666</v>
      </c>
      <c r="D25" s="12">
        <v>0.2</v>
      </c>
      <c r="E25" s="12">
        <v>0.3</v>
      </c>
      <c r="F25" s="12">
        <v>0.2</v>
      </c>
      <c r="G25" s="12">
        <v>1</v>
      </c>
      <c r="H25" s="12"/>
      <c r="I25" s="12"/>
      <c r="J25" s="12">
        <v>2</v>
      </c>
      <c r="K25" s="12">
        <v>2</v>
      </c>
      <c r="L25" s="12">
        <v>2</v>
      </c>
      <c r="M25" s="12">
        <v>2</v>
      </c>
      <c r="N25" s="12">
        <v>2.5</v>
      </c>
      <c r="O25" s="12">
        <v>1.5</v>
      </c>
      <c r="P25" s="12">
        <v>2</v>
      </c>
      <c r="Q25" s="12"/>
      <c r="R25" s="12"/>
      <c r="S25" s="12">
        <f t="shared" si="1"/>
        <v>0.2</v>
      </c>
      <c r="T25" s="12">
        <f t="shared" si="2"/>
        <v>0.2</v>
      </c>
      <c r="U25" s="12">
        <f t="shared" si="3"/>
        <v>0.2</v>
      </c>
      <c r="V25" s="12">
        <f t="shared" si="4"/>
        <v>0.2</v>
      </c>
      <c r="W25" s="12">
        <f t="shared" si="5"/>
        <v>0.3</v>
      </c>
      <c r="X25" s="12">
        <f t="shared" si="6"/>
        <v>0.1</v>
      </c>
      <c r="Y25" s="12">
        <f t="shared" si="7"/>
        <v>0.2</v>
      </c>
    </row>
    <row r="26" spans="1:25" x14ac:dyDescent="0.35">
      <c r="A26" s="19" t="s">
        <v>35</v>
      </c>
      <c r="B26" s="19" t="s">
        <v>34</v>
      </c>
      <c r="C26" s="12">
        <v>0.56666666666666676</v>
      </c>
      <c r="D26" s="12">
        <v>0.5</v>
      </c>
      <c r="E26" s="12">
        <v>0.5</v>
      </c>
      <c r="F26" s="12">
        <v>0.4</v>
      </c>
      <c r="G26" s="12">
        <v>1</v>
      </c>
      <c r="H26" s="12"/>
      <c r="I26" s="12"/>
      <c r="J26" s="12">
        <v>3.5</v>
      </c>
      <c r="K26" s="12">
        <v>3.5</v>
      </c>
      <c r="L26" s="12">
        <v>3.5</v>
      </c>
      <c r="M26" s="12">
        <v>3</v>
      </c>
      <c r="N26" s="12">
        <v>3.5</v>
      </c>
      <c r="O26" s="12">
        <v>4</v>
      </c>
      <c r="P26" s="12">
        <v>4</v>
      </c>
      <c r="Q26" s="12"/>
      <c r="R26" s="12"/>
      <c r="S26" s="12">
        <f t="shared" si="1"/>
        <v>0.5</v>
      </c>
      <c r="T26" s="12">
        <f t="shared" si="2"/>
        <v>0.5</v>
      </c>
      <c r="U26" s="12">
        <f t="shared" si="3"/>
        <v>0.5</v>
      </c>
      <c r="V26" s="12">
        <f t="shared" si="4"/>
        <v>0.4</v>
      </c>
      <c r="W26" s="12">
        <f t="shared" si="5"/>
        <v>0.5</v>
      </c>
      <c r="X26" s="12">
        <f t="shared" si="6"/>
        <v>0.6</v>
      </c>
      <c r="Y26" s="12">
        <f t="shared" si="7"/>
        <v>0.6</v>
      </c>
    </row>
    <row r="27" spans="1:25" x14ac:dyDescent="0.35">
      <c r="A27" s="19" t="s">
        <v>95</v>
      </c>
      <c r="B27" s="19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2">
        <v>0</v>
      </c>
      <c r="H27" s="12"/>
      <c r="I27" s="12"/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Q27" s="12"/>
      <c r="R27" s="12"/>
      <c r="S27" s="12" t="str">
        <f t="shared" si="1"/>
        <v>..</v>
      </c>
      <c r="T27" s="12" t="str">
        <f t="shared" si="2"/>
        <v>..</v>
      </c>
      <c r="U27" s="12" t="str">
        <f t="shared" si="3"/>
        <v>..</v>
      </c>
      <c r="V27" s="12" t="str">
        <f t="shared" si="4"/>
        <v>..</v>
      </c>
      <c r="W27" s="12" t="str">
        <f t="shared" si="5"/>
        <v>..</v>
      </c>
      <c r="X27" s="12" t="str">
        <f t="shared" si="6"/>
        <v>..</v>
      </c>
      <c r="Y27" s="12" t="str">
        <f t="shared" si="7"/>
        <v>..</v>
      </c>
    </row>
    <row r="28" spans="1:25" x14ac:dyDescent="0.35">
      <c r="A28" s="19" t="s">
        <v>37</v>
      </c>
      <c r="B28" s="19" t="s">
        <v>36</v>
      </c>
      <c r="C28" s="12">
        <v>0.40000000000000008</v>
      </c>
      <c r="D28" s="12">
        <v>0.5</v>
      </c>
      <c r="E28" s="12">
        <v>0.4</v>
      </c>
      <c r="F28" s="12">
        <v>0.2</v>
      </c>
      <c r="G28" s="12">
        <v>1</v>
      </c>
      <c r="H28" s="12"/>
      <c r="I28" s="12"/>
      <c r="J28" s="12">
        <v>4</v>
      </c>
      <c r="K28" s="12">
        <v>3</v>
      </c>
      <c r="L28" s="12">
        <v>3</v>
      </c>
      <c r="M28" s="12">
        <v>2</v>
      </c>
      <c r="N28" s="12">
        <v>3</v>
      </c>
      <c r="O28" s="12">
        <v>3</v>
      </c>
      <c r="P28" s="12">
        <v>3</v>
      </c>
      <c r="Q28" s="12"/>
      <c r="R28" s="12"/>
      <c r="S28" s="12">
        <f t="shared" si="1"/>
        <v>0.6</v>
      </c>
      <c r="T28" s="12">
        <f t="shared" si="2"/>
        <v>0.4</v>
      </c>
      <c r="U28" s="12">
        <f t="shared" si="3"/>
        <v>0.4</v>
      </c>
      <c r="V28" s="12">
        <f t="shared" si="4"/>
        <v>0.2</v>
      </c>
      <c r="W28" s="12">
        <f t="shared" si="5"/>
        <v>0.4</v>
      </c>
      <c r="X28" s="12">
        <f t="shared" si="6"/>
        <v>0.4</v>
      </c>
      <c r="Y28" s="12">
        <f t="shared" si="7"/>
        <v>0.4</v>
      </c>
    </row>
    <row r="29" spans="1:25" x14ac:dyDescent="0.35">
      <c r="A29" s="19" t="s">
        <v>39</v>
      </c>
      <c r="B29" s="19" t="s">
        <v>38</v>
      </c>
      <c r="C29" s="12">
        <v>0.66666666666666663</v>
      </c>
      <c r="D29" s="12">
        <v>0.7</v>
      </c>
      <c r="E29" s="12">
        <v>0.7</v>
      </c>
      <c r="F29" s="12">
        <v>0.7</v>
      </c>
      <c r="G29" s="12">
        <v>1</v>
      </c>
      <c r="H29" s="12"/>
      <c r="I29" s="12"/>
      <c r="J29" s="12">
        <v>4.5</v>
      </c>
      <c r="K29" s="12">
        <v>4.5</v>
      </c>
      <c r="L29" s="12">
        <v>4</v>
      </c>
      <c r="M29" s="12">
        <v>4.5</v>
      </c>
      <c r="N29" s="12">
        <v>4.5</v>
      </c>
      <c r="O29" s="12">
        <v>4.5</v>
      </c>
      <c r="P29" s="12">
        <v>4.5</v>
      </c>
      <c r="Q29" s="12"/>
      <c r="R29" s="12"/>
      <c r="S29" s="12">
        <f t="shared" si="1"/>
        <v>0.7</v>
      </c>
      <c r="T29" s="12">
        <f t="shared" si="2"/>
        <v>0.7</v>
      </c>
      <c r="U29" s="12">
        <f t="shared" si="3"/>
        <v>0.6</v>
      </c>
      <c r="V29" s="12">
        <f t="shared" si="4"/>
        <v>0.7</v>
      </c>
      <c r="W29" s="12">
        <f t="shared" si="5"/>
        <v>0.7</v>
      </c>
      <c r="X29" s="12">
        <f t="shared" si="6"/>
        <v>0.7</v>
      </c>
      <c r="Y29" s="12">
        <f t="shared" si="7"/>
        <v>0.7</v>
      </c>
    </row>
    <row r="30" spans="1:25" x14ac:dyDescent="0.35">
      <c r="A30" s="19" t="s">
        <v>41</v>
      </c>
      <c r="B30" s="19" t="s">
        <v>40</v>
      </c>
      <c r="C30" s="12">
        <v>0.40000000000000008</v>
      </c>
      <c r="D30" s="12">
        <v>0.5</v>
      </c>
      <c r="E30" s="12">
        <v>0.4</v>
      </c>
      <c r="F30" s="12">
        <v>0.4</v>
      </c>
      <c r="G30" s="12">
        <v>1</v>
      </c>
      <c r="H30" s="12"/>
      <c r="I30" s="12"/>
      <c r="J30" s="12">
        <v>4</v>
      </c>
      <c r="K30" s="12">
        <v>3</v>
      </c>
      <c r="L30" s="12">
        <v>2</v>
      </c>
      <c r="M30" s="12">
        <v>3</v>
      </c>
      <c r="N30" s="12">
        <v>3</v>
      </c>
      <c r="O30" s="12">
        <v>3</v>
      </c>
      <c r="P30" s="12">
        <v>4</v>
      </c>
      <c r="Q30" s="12"/>
      <c r="R30" s="12"/>
      <c r="S30" s="12">
        <f t="shared" si="1"/>
        <v>0.6</v>
      </c>
      <c r="T30" s="12">
        <f t="shared" si="2"/>
        <v>0.4</v>
      </c>
      <c r="U30" s="12">
        <f t="shared" si="3"/>
        <v>0.2</v>
      </c>
      <c r="V30" s="12">
        <f t="shared" si="4"/>
        <v>0.4</v>
      </c>
      <c r="W30" s="12">
        <f t="shared" si="5"/>
        <v>0.4</v>
      </c>
      <c r="X30" s="12">
        <f t="shared" si="6"/>
        <v>0.4</v>
      </c>
      <c r="Y30" s="12">
        <f t="shared" si="7"/>
        <v>0.6</v>
      </c>
    </row>
    <row r="31" spans="1:25" x14ac:dyDescent="0.35">
      <c r="A31" s="19" t="s">
        <v>43</v>
      </c>
      <c r="B31" s="19" t="s">
        <v>158</v>
      </c>
      <c r="C31" s="12">
        <v>0.43333333333333335</v>
      </c>
      <c r="D31" s="12">
        <v>0.4</v>
      </c>
      <c r="E31" s="12">
        <v>0.3</v>
      </c>
      <c r="F31" s="12">
        <v>0.3</v>
      </c>
      <c r="G31" s="12">
        <v>1</v>
      </c>
      <c r="H31" s="12"/>
      <c r="I31" s="12"/>
      <c r="J31" s="12">
        <v>3</v>
      </c>
      <c r="K31" s="12">
        <v>3</v>
      </c>
      <c r="L31" s="12">
        <v>2.5</v>
      </c>
      <c r="M31" s="12">
        <v>2.5</v>
      </c>
      <c r="N31" s="12">
        <v>2.5</v>
      </c>
      <c r="O31" s="12">
        <v>3.5</v>
      </c>
      <c r="P31" s="12">
        <v>3.5</v>
      </c>
      <c r="Q31" s="12"/>
      <c r="R31" s="12"/>
      <c r="S31" s="12">
        <f t="shared" si="1"/>
        <v>0.4</v>
      </c>
      <c r="T31" s="12">
        <f t="shared" si="2"/>
        <v>0.4</v>
      </c>
      <c r="U31" s="12">
        <f t="shared" si="3"/>
        <v>0.3</v>
      </c>
      <c r="V31" s="12">
        <f t="shared" si="4"/>
        <v>0.3</v>
      </c>
      <c r="W31" s="12">
        <f t="shared" si="5"/>
        <v>0.3</v>
      </c>
      <c r="X31" s="12">
        <f t="shared" si="6"/>
        <v>0.5</v>
      </c>
      <c r="Y31" s="12">
        <f t="shared" si="7"/>
        <v>0.5</v>
      </c>
    </row>
    <row r="32" spans="1:25" x14ac:dyDescent="0.35">
      <c r="A32" s="19" t="s">
        <v>45</v>
      </c>
      <c r="B32" s="19" t="s">
        <v>44</v>
      </c>
      <c r="C32" s="12">
        <v>0.6</v>
      </c>
      <c r="D32" s="12">
        <v>0.64999999999999991</v>
      </c>
      <c r="E32" s="12">
        <v>0.4</v>
      </c>
      <c r="F32" s="12">
        <v>0.4</v>
      </c>
      <c r="G32" s="12">
        <v>1</v>
      </c>
      <c r="H32" s="12"/>
      <c r="I32" s="12"/>
      <c r="J32" s="12">
        <v>4.5</v>
      </c>
      <c r="K32" s="12">
        <v>4</v>
      </c>
      <c r="L32" s="12">
        <v>4</v>
      </c>
      <c r="M32" s="12">
        <v>3</v>
      </c>
      <c r="N32" s="12">
        <v>3</v>
      </c>
      <c r="O32" s="12">
        <v>3.5</v>
      </c>
      <c r="P32" s="12">
        <v>4.5</v>
      </c>
      <c r="Q32" s="12"/>
      <c r="R32" s="12"/>
      <c r="S32" s="12">
        <f t="shared" si="1"/>
        <v>0.7</v>
      </c>
      <c r="T32" s="12">
        <f t="shared" si="2"/>
        <v>0.6</v>
      </c>
      <c r="U32" s="12">
        <f t="shared" si="3"/>
        <v>0.6</v>
      </c>
      <c r="V32" s="12">
        <f t="shared" si="4"/>
        <v>0.4</v>
      </c>
      <c r="W32" s="12">
        <f t="shared" si="5"/>
        <v>0.4</v>
      </c>
      <c r="X32" s="12">
        <f t="shared" si="6"/>
        <v>0.5</v>
      </c>
      <c r="Y32" s="12">
        <f t="shared" si="7"/>
        <v>0.7</v>
      </c>
    </row>
    <row r="33" spans="1:25" x14ac:dyDescent="0.35">
      <c r="A33" s="19" t="s">
        <v>47</v>
      </c>
      <c r="B33" s="19" t="s">
        <v>46</v>
      </c>
      <c r="C33" s="12">
        <v>0.53333333333333333</v>
      </c>
      <c r="D33" s="12">
        <v>0.5</v>
      </c>
      <c r="E33" s="12">
        <v>0.4</v>
      </c>
      <c r="F33" s="12">
        <v>0.5</v>
      </c>
      <c r="G33" s="12">
        <v>1</v>
      </c>
      <c r="H33" s="12"/>
      <c r="I33" s="12"/>
      <c r="J33" s="12">
        <v>4</v>
      </c>
      <c r="K33" s="12">
        <v>3</v>
      </c>
      <c r="L33" s="12">
        <v>3</v>
      </c>
      <c r="M33" s="12">
        <v>3.5</v>
      </c>
      <c r="N33" s="12">
        <v>3</v>
      </c>
      <c r="O33" s="12">
        <v>4</v>
      </c>
      <c r="P33" s="12">
        <v>4</v>
      </c>
      <c r="Q33" s="12"/>
      <c r="R33" s="12"/>
      <c r="S33" s="12">
        <f t="shared" si="1"/>
        <v>0.6</v>
      </c>
      <c r="T33" s="12">
        <f t="shared" si="2"/>
        <v>0.4</v>
      </c>
      <c r="U33" s="12">
        <f t="shared" si="3"/>
        <v>0.4</v>
      </c>
      <c r="V33" s="12">
        <f t="shared" si="4"/>
        <v>0.5</v>
      </c>
      <c r="W33" s="12">
        <f t="shared" si="5"/>
        <v>0.4</v>
      </c>
      <c r="X33" s="12">
        <f t="shared" si="6"/>
        <v>0.6</v>
      </c>
      <c r="Y33" s="12">
        <f t="shared" si="7"/>
        <v>0.6</v>
      </c>
    </row>
    <row r="34" spans="1:25" x14ac:dyDescent="0.35">
      <c r="A34" s="19" t="s">
        <v>49</v>
      </c>
      <c r="B34" s="19" t="s">
        <v>48</v>
      </c>
      <c r="C34" s="12">
        <v>0.53333333333333333</v>
      </c>
      <c r="D34" s="12">
        <v>0.5</v>
      </c>
      <c r="E34" s="12">
        <v>0.4</v>
      </c>
      <c r="F34" s="12">
        <v>0.7</v>
      </c>
      <c r="G34" s="12">
        <v>1</v>
      </c>
      <c r="H34" s="12"/>
      <c r="I34" s="12"/>
      <c r="J34" s="12">
        <v>3.5</v>
      </c>
      <c r="K34" s="12">
        <v>3.5</v>
      </c>
      <c r="L34" s="12">
        <v>3</v>
      </c>
      <c r="M34" s="12">
        <v>4.5</v>
      </c>
      <c r="N34" s="12">
        <v>3</v>
      </c>
      <c r="O34" s="12">
        <v>4</v>
      </c>
      <c r="P34" s="12">
        <v>4</v>
      </c>
      <c r="Q34" s="12"/>
      <c r="R34" s="12"/>
      <c r="S34" s="12">
        <f t="shared" si="1"/>
        <v>0.5</v>
      </c>
      <c r="T34" s="12">
        <f t="shared" si="2"/>
        <v>0.5</v>
      </c>
      <c r="U34" s="12">
        <f t="shared" si="3"/>
        <v>0.4</v>
      </c>
      <c r="V34" s="12">
        <f t="shared" si="4"/>
        <v>0.7</v>
      </c>
      <c r="W34" s="12">
        <f t="shared" si="5"/>
        <v>0.4</v>
      </c>
      <c r="X34" s="12">
        <f t="shared" si="6"/>
        <v>0.6</v>
      </c>
      <c r="Y34" s="12">
        <f t="shared" si="7"/>
        <v>0.6</v>
      </c>
    </row>
    <row r="35" spans="1:25" x14ac:dyDescent="0.35">
      <c r="A35" s="19" t="s">
        <v>97</v>
      </c>
      <c r="B35" s="19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2">
        <v>0</v>
      </c>
      <c r="H35" s="12"/>
      <c r="I35" s="12"/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Q35" s="12"/>
      <c r="R35" s="12"/>
      <c r="S35" s="12" t="str">
        <f t="shared" si="1"/>
        <v>..</v>
      </c>
      <c r="T35" s="12" t="str">
        <f t="shared" si="2"/>
        <v>..</v>
      </c>
      <c r="U35" s="12" t="str">
        <f t="shared" si="3"/>
        <v>..</v>
      </c>
      <c r="V35" s="12" t="str">
        <f t="shared" si="4"/>
        <v>..</v>
      </c>
      <c r="W35" s="12" t="str">
        <f t="shared" si="5"/>
        <v>..</v>
      </c>
      <c r="X35" s="12" t="str">
        <f t="shared" si="6"/>
        <v>..</v>
      </c>
      <c r="Y35" s="12" t="str">
        <f t="shared" si="7"/>
        <v>..</v>
      </c>
    </row>
    <row r="36" spans="1:25" x14ac:dyDescent="0.35">
      <c r="A36" s="19" t="s">
        <v>51</v>
      </c>
      <c r="B36" s="19" t="s">
        <v>50</v>
      </c>
      <c r="C36" s="12">
        <v>0.40000000000000008</v>
      </c>
      <c r="D36" s="12">
        <v>0.55000000000000004</v>
      </c>
      <c r="E36" s="12">
        <v>0.4</v>
      </c>
      <c r="F36" s="12">
        <v>0.2</v>
      </c>
      <c r="G36" s="12">
        <v>1</v>
      </c>
      <c r="H36" s="12"/>
      <c r="I36" s="12"/>
      <c r="J36" s="12">
        <v>4</v>
      </c>
      <c r="K36" s="12">
        <v>3.5</v>
      </c>
      <c r="L36" s="12">
        <v>3</v>
      </c>
      <c r="M36" s="12">
        <v>2</v>
      </c>
      <c r="N36" s="12">
        <v>3</v>
      </c>
      <c r="O36" s="12">
        <v>3</v>
      </c>
      <c r="P36" s="12">
        <v>3</v>
      </c>
      <c r="Q36" s="12"/>
      <c r="R36" s="12"/>
      <c r="S36" s="12">
        <f t="shared" si="1"/>
        <v>0.6</v>
      </c>
      <c r="T36" s="12">
        <f t="shared" si="2"/>
        <v>0.5</v>
      </c>
      <c r="U36" s="12">
        <f t="shared" si="3"/>
        <v>0.4</v>
      </c>
      <c r="V36" s="12">
        <f t="shared" si="4"/>
        <v>0.2</v>
      </c>
      <c r="W36" s="12">
        <f t="shared" si="5"/>
        <v>0.4</v>
      </c>
      <c r="X36" s="12">
        <f t="shared" si="6"/>
        <v>0.4</v>
      </c>
      <c r="Y36" s="12">
        <f t="shared" si="7"/>
        <v>0.4</v>
      </c>
    </row>
    <row r="37" spans="1:25" x14ac:dyDescent="0.35">
      <c r="A37" s="19" t="s">
        <v>53</v>
      </c>
      <c r="B37" s="19" t="s">
        <v>52</v>
      </c>
      <c r="C37" s="12">
        <v>0.53333333333333333</v>
      </c>
      <c r="D37" s="12">
        <v>0.35</v>
      </c>
      <c r="E37" s="12">
        <v>0.5</v>
      </c>
      <c r="F37" s="12">
        <v>0.5</v>
      </c>
      <c r="G37" s="12">
        <v>1</v>
      </c>
      <c r="H37" s="12"/>
      <c r="I37" s="12"/>
      <c r="J37" s="12">
        <v>3</v>
      </c>
      <c r="K37" s="12">
        <v>2.5</v>
      </c>
      <c r="L37" s="12">
        <v>3.5</v>
      </c>
      <c r="M37" s="12">
        <v>3.5</v>
      </c>
      <c r="N37" s="12">
        <v>3.5</v>
      </c>
      <c r="O37" s="12">
        <v>3.5</v>
      </c>
      <c r="P37" s="12">
        <v>4</v>
      </c>
      <c r="Q37" s="12"/>
      <c r="R37" s="12"/>
      <c r="S37" s="12">
        <f t="shared" si="1"/>
        <v>0.4</v>
      </c>
      <c r="T37" s="12">
        <f t="shared" si="2"/>
        <v>0.3</v>
      </c>
      <c r="U37" s="12">
        <f t="shared" si="3"/>
        <v>0.5</v>
      </c>
      <c r="V37" s="12">
        <f t="shared" si="4"/>
        <v>0.5</v>
      </c>
      <c r="W37" s="12">
        <f t="shared" si="5"/>
        <v>0.5</v>
      </c>
      <c r="X37" s="12">
        <f t="shared" si="6"/>
        <v>0.5</v>
      </c>
      <c r="Y37" s="12">
        <f t="shared" si="7"/>
        <v>0.6</v>
      </c>
    </row>
    <row r="38" spans="1:25" x14ac:dyDescent="0.35">
      <c r="A38" s="19" t="s">
        <v>55</v>
      </c>
      <c r="B38" s="19" t="s">
        <v>54</v>
      </c>
      <c r="C38" s="12">
        <v>0.66666666666666663</v>
      </c>
      <c r="D38" s="12">
        <v>0.7</v>
      </c>
      <c r="E38" s="12">
        <v>0.6</v>
      </c>
      <c r="F38" s="12">
        <v>0.5</v>
      </c>
      <c r="G38" s="12">
        <v>1</v>
      </c>
      <c r="H38" s="12"/>
      <c r="I38" s="12"/>
      <c r="J38" s="12">
        <v>5</v>
      </c>
      <c r="K38" s="12">
        <v>4</v>
      </c>
      <c r="L38" s="12">
        <v>4</v>
      </c>
      <c r="M38" s="12">
        <v>3.5</v>
      </c>
      <c r="N38" s="12">
        <v>4</v>
      </c>
      <c r="O38" s="12">
        <v>4.5</v>
      </c>
      <c r="P38" s="12">
        <v>4.5</v>
      </c>
      <c r="Q38" s="12"/>
      <c r="R38" s="12"/>
      <c r="S38" s="12">
        <f t="shared" si="1"/>
        <v>0.8</v>
      </c>
      <c r="T38" s="12">
        <f t="shared" si="2"/>
        <v>0.6</v>
      </c>
      <c r="U38" s="12">
        <f t="shared" si="3"/>
        <v>0.6</v>
      </c>
      <c r="V38" s="12">
        <f t="shared" si="4"/>
        <v>0.5</v>
      </c>
      <c r="W38" s="12">
        <f t="shared" si="5"/>
        <v>0.6</v>
      </c>
      <c r="X38" s="12">
        <f t="shared" si="6"/>
        <v>0.7</v>
      </c>
      <c r="Y38" s="12">
        <f t="shared" si="7"/>
        <v>0.7</v>
      </c>
    </row>
    <row r="39" spans="1:25" x14ac:dyDescent="0.35">
      <c r="A39" s="19" t="s">
        <v>57</v>
      </c>
      <c r="B39" s="19" t="s">
        <v>56</v>
      </c>
      <c r="C39" s="12">
        <v>0.5</v>
      </c>
      <c r="D39" s="12">
        <v>0.45</v>
      </c>
      <c r="E39" s="12">
        <v>0.3</v>
      </c>
      <c r="F39" s="12">
        <v>0.4</v>
      </c>
      <c r="G39" s="12">
        <v>1</v>
      </c>
      <c r="H39" s="12"/>
      <c r="I39" s="12"/>
      <c r="J39" s="12">
        <v>3.5</v>
      </c>
      <c r="K39" s="12">
        <v>3</v>
      </c>
      <c r="L39" s="12">
        <v>3</v>
      </c>
      <c r="M39" s="12">
        <v>3</v>
      </c>
      <c r="N39" s="12">
        <v>2.5</v>
      </c>
      <c r="O39" s="12">
        <v>3.5</v>
      </c>
      <c r="P39" s="12">
        <v>4</v>
      </c>
      <c r="Q39" s="12"/>
      <c r="R39" s="12"/>
      <c r="S39" s="12">
        <f t="shared" si="1"/>
        <v>0.5</v>
      </c>
      <c r="T39" s="12">
        <f t="shared" si="2"/>
        <v>0.4</v>
      </c>
      <c r="U39" s="12">
        <f t="shared" si="3"/>
        <v>0.4</v>
      </c>
      <c r="V39" s="12">
        <f t="shared" si="4"/>
        <v>0.4</v>
      </c>
      <c r="W39" s="12">
        <f t="shared" si="5"/>
        <v>0.3</v>
      </c>
      <c r="X39" s="12">
        <f t="shared" si="6"/>
        <v>0.5</v>
      </c>
      <c r="Y39" s="12">
        <f t="shared" si="7"/>
        <v>0.6</v>
      </c>
    </row>
    <row r="40" spans="1:25" x14ac:dyDescent="0.35">
      <c r="A40" s="19" t="s">
        <v>99</v>
      </c>
      <c r="B40" s="19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2">
        <v>0</v>
      </c>
      <c r="H40" s="12"/>
      <c r="I40" s="12"/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Q40" s="12"/>
      <c r="R40" s="12"/>
      <c r="S40" s="12" t="str">
        <f t="shared" si="1"/>
        <v>..</v>
      </c>
      <c r="T40" s="12" t="str">
        <f t="shared" si="2"/>
        <v>..</v>
      </c>
      <c r="U40" s="12" t="str">
        <f t="shared" si="3"/>
        <v>..</v>
      </c>
      <c r="V40" s="12" t="str">
        <f t="shared" si="4"/>
        <v>..</v>
      </c>
      <c r="W40" s="12" t="str">
        <f t="shared" si="5"/>
        <v>..</v>
      </c>
      <c r="X40" s="12" t="str">
        <f t="shared" si="6"/>
        <v>..</v>
      </c>
      <c r="Y40" s="12" t="str">
        <f t="shared" si="7"/>
        <v>..</v>
      </c>
    </row>
    <row r="41" spans="1:25" x14ac:dyDescent="0.35">
      <c r="A41" s="19" t="s">
        <v>101</v>
      </c>
      <c r="B41" s="19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2">
        <v>0</v>
      </c>
      <c r="H41" s="12"/>
      <c r="I41" s="12"/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Q41" s="12"/>
      <c r="R41" s="12"/>
      <c r="S41" s="12" t="str">
        <f t="shared" si="1"/>
        <v>..</v>
      </c>
      <c r="T41" s="12" t="str">
        <f t="shared" si="2"/>
        <v>..</v>
      </c>
      <c r="U41" s="12" t="str">
        <f t="shared" si="3"/>
        <v>..</v>
      </c>
      <c r="V41" s="12" t="str">
        <f t="shared" si="4"/>
        <v>..</v>
      </c>
      <c r="W41" s="12" t="str">
        <f t="shared" si="5"/>
        <v>..</v>
      </c>
      <c r="X41" s="12" t="str">
        <f t="shared" si="6"/>
        <v>..</v>
      </c>
      <c r="Y41" s="12" t="str">
        <f t="shared" si="7"/>
        <v>..</v>
      </c>
    </row>
    <row r="42" spans="1:25" x14ac:dyDescent="0.35">
      <c r="A42" s="19" t="s">
        <v>59</v>
      </c>
      <c r="B42" s="19" t="s">
        <v>58</v>
      </c>
      <c r="C42" s="12">
        <v>0.56666666666666676</v>
      </c>
      <c r="D42" s="12">
        <v>0.5</v>
      </c>
      <c r="E42" s="12">
        <v>0.4</v>
      </c>
      <c r="F42" s="12">
        <v>0.3</v>
      </c>
      <c r="G42" s="12">
        <v>1</v>
      </c>
      <c r="H42" s="12"/>
      <c r="I42" s="12"/>
      <c r="J42" s="12">
        <v>3.5</v>
      </c>
      <c r="K42" s="12">
        <v>3.5</v>
      </c>
      <c r="L42" s="12">
        <v>3.5</v>
      </c>
      <c r="M42" s="12">
        <v>2.5</v>
      </c>
      <c r="N42" s="12">
        <v>3</v>
      </c>
      <c r="O42" s="12">
        <v>4</v>
      </c>
      <c r="P42" s="12">
        <v>4</v>
      </c>
      <c r="Q42" s="12"/>
      <c r="R42" s="12"/>
      <c r="S42" s="12">
        <f t="shared" si="1"/>
        <v>0.5</v>
      </c>
      <c r="T42" s="12">
        <f t="shared" si="2"/>
        <v>0.5</v>
      </c>
      <c r="U42" s="12">
        <f t="shared" si="3"/>
        <v>0.5</v>
      </c>
      <c r="V42" s="12">
        <f t="shared" si="4"/>
        <v>0.3</v>
      </c>
      <c r="W42" s="12">
        <f t="shared" si="5"/>
        <v>0.4</v>
      </c>
      <c r="X42" s="12">
        <f t="shared" si="6"/>
        <v>0.6</v>
      </c>
      <c r="Y42" s="12">
        <f t="shared" si="7"/>
        <v>0.6</v>
      </c>
    </row>
    <row r="43" spans="1:25" x14ac:dyDescent="0.35">
      <c r="A43" s="19" t="s">
        <v>103</v>
      </c>
      <c r="B43" s="19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2">
        <v>0</v>
      </c>
      <c r="H43" s="12"/>
      <c r="I43" s="12"/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Q43" s="12"/>
      <c r="R43" s="12"/>
      <c r="S43" s="12" t="str">
        <f t="shared" si="1"/>
        <v>..</v>
      </c>
      <c r="T43" s="12" t="str">
        <f t="shared" si="2"/>
        <v>..</v>
      </c>
      <c r="U43" s="12" t="str">
        <f t="shared" si="3"/>
        <v>..</v>
      </c>
      <c r="V43" s="12" t="str">
        <f t="shared" si="4"/>
        <v>..</v>
      </c>
      <c r="W43" s="12" t="str">
        <f t="shared" si="5"/>
        <v>..</v>
      </c>
      <c r="X43" s="12" t="str">
        <f t="shared" si="6"/>
        <v>..</v>
      </c>
      <c r="Y43" s="12" t="str">
        <f t="shared" si="7"/>
        <v>..</v>
      </c>
    </row>
    <row r="44" spans="1:25" x14ac:dyDescent="0.35">
      <c r="A44" s="19" t="s">
        <v>61</v>
      </c>
      <c r="B44" s="19" t="s">
        <v>60</v>
      </c>
      <c r="C44" s="12">
        <v>0.53333333333333333</v>
      </c>
      <c r="D44" s="12">
        <v>0.5</v>
      </c>
      <c r="E44" s="12">
        <v>0.4</v>
      </c>
      <c r="F44" s="12">
        <v>0.5</v>
      </c>
      <c r="G44" s="12">
        <v>1</v>
      </c>
      <c r="H44" s="12"/>
      <c r="I44" s="12"/>
      <c r="J44" s="12">
        <v>3.5</v>
      </c>
      <c r="K44" s="12">
        <v>3.5</v>
      </c>
      <c r="L44" s="12">
        <v>3.5</v>
      </c>
      <c r="M44" s="12">
        <v>3.5</v>
      </c>
      <c r="N44" s="12">
        <v>3</v>
      </c>
      <c r="O44" s="12">
        <v>4</v>
      </c>
      <c r="P44" s="12">
        <v>3.5</v>
      </c>
      <c r="Q44" s="12"/>
      <c r="R44" s="12"/>
      <c r="S44" s="12">
        <f t="shared" si="1"/>
        <v>0.5</v>
      </c>
      <c r="T44" s="12">
        <f t="shared" si="2"/>
        <v>0.5</v>
      </c>
      <c r="U44" s="12">
        <f t="shared" si="3"/>
        <v>0.5</v>
      </c>
      <c r="V44" s="12">
        <f t="shared" si="4"/>
        <v>0.5</v>
      </c>
      <c r="W44" s="12">
        <f t="shared" si="5"/>
        <v>0.4</v>
      </c>
      <c r="X44" s="12">
        <f t="shared" si="6"/>
        <v>0.6</v>
      </c>
      <c r="Y44" s="12">
        <f t="shared" si="7"/>
        <v>0.5</v>
      </c>
    </row>
    <row r="45" spans="1:25" x14ac:dyDescent="0.35">
      <c r="A45" s="19" t="s">
        <v>63</v>
      </c>
      <c r="B45" s="19" t="s">
        <v>62</v>
      </c>
      <c r="C45" s="12">
        <v>0.46666666666666662</v>
      </c>
      <c r="D45" s="12">
        <v>0.5</v>
      </c>
      <c r="E45" s="12">
        <v>0.5</v>
      </c>
      <c r="F45" s="12">
        <v>0.4</v>
      </c>
      <c r="G45" s="12">
        <v>1</v>
      </c>
      <c r="H45" s="12"/>
      <c r="I45" s="12"/>
      <c r="J45" s="12">
        <v>3.5</v>
      </c>
      <c r="K45" s="12">
        <v>3.5</v>
      </c>
      <c r="L45" s="12">
        <v>3</v>
      </c>
      <c r="M45" s="12">
        <v>3</v>
      </c>
      <c r="N45" s="12">
        <v>3.5</v>
      </c>
      <c r="O45" s="12">
        <v>3.5</v>
      </c>
      <c r="P45" s="12">
        <v>3.5</v>
      </c>
      <c r="Q45" s="12"/>
      <c r="R45" s="12"/>
      <c r="S45" s="12">
        <f t="shared" si="1"/>
        <v>0.5</v>
      </c>
      <c r="T45" s="12">
        <f t="shared" si="2"/>
        <v>0.5</v>
      </c>
      <c r="U45" s="12">
        <f t="shared" si="3"/>
        <v>0.4</v>
      </c>
      <c r="V45" s="12">
        <f t="shared" si="4"/>
        <v>0.4</v>
      </c>
      <c r="W45" s="12">
        <f t="shared" si="5"/>
        <v>0.5</v>
      </c>
      <c r="X45" s="12">
        <f t="shared" si="6"/>
        <v>0.5</v>
      </c>
      <c r="Y45" s="12">
        <f t="shared" si="7"/>
        <v>0.5</v>
      </c>
    </row>
    <row r="46" spans="1:25" x14ac:dyDescent="0.35">
      <c r="A46" s="19" t="s">
        <v>65</v>
      </c>
      <c r="B46" s="19" t="s">
        <v>64</v>
      </c>
      <c r="C46" s="12">
        <v>0.6</v>
      </c>
      <c r="D46" s="12">
        <v>0.64999999999999991</v>
      </c>
      <c r="E46" s="12">
        <v>0.7</v>
      </c>
      <c r="F46" s="12">
        <v>0.6</v>
      </c>
      <c r="G46" s="12">
        <v>1</v>
      </c>
      <c r="H46" s="12"/>
      <c r="I46" s="12"/>
      <c r="J46" s="12">
        <v>4</v>
      </c>
      <c r="K46" s="12">
        <v>4.5</v>
      </c>
      <c r="L46" s="12">
        <v>3.5</v>
      </c>
      <c r="M46" s="12">
        <v>4</v>
      </c>
      <c r="N46" s="12">
        <v>4.5</v>
      </c>
      <c r="O46" s="12">
        <v>4</v>
      </c>
      <c r="P46" s="12">
        <v>4.5</v>
      </c>
      <c r="Q46" s="12"/>
      <c r="R46" s="12"/>
      <c r="S46" s="12">
        <f t="shared" si="1"/>
        <v>0.6</v>
      </c>
      <c r="T46" s="12">
        <f t="shared" si="2"/>
        <v>0.7</v>
      </c>
      <c r="U46" s="12">
        <f t="shared" si="3"/>
        <v>0.5</v>
      </c>
      <c r="V46" s="12">
        <f t="shared" si="4"/>
        <v>0.6</v>
      </c>
      <c r="W46" s="12">
        <f t="shared" si="5"/>
        <v>0.7</v>
      </c>
      <c r="X46" s="12">
        <f t="shared" si="6"/>
        <v>0.6</v>
      </c>
      <c r="Y46" s="12">
        <f t="shared" si="7"/>
        <v>0.7</v>
      </c>
    </row>
    <row r="47" spans="1:25" x14ac:dyDescent="0.35">
      <c r="A47" s="19" t="s">
        <v>67</v>
      </c>
      <c r="B47" s="19" t="s">
        <v>66</v>
      </c>
      <c r="C47" s="12">
        <v>0.5</v>
      </c>
      <c r="D47" s="12">
        <v>0.5</v>
      </c>
      <c r="E47" s="12">
        <v>0.5</v>
      </c>
      <c r="F47" s="12">
        <v>0.6</v>
      </c>
      <c r="G47" s="12">
        <v>1</v>
      </c>
      <c r="H47" s="12"/>
      <c r="I47" s="12"/>
      <c r="J47" s="12">
        <v>4</v>
      </c>
      <c r="K47" s="12">
        <v>3</v>
      </c>
      <c r="L47" s="12">
        <v>3</v>
      </c>
      <c r="M47" s="12">
        <v>4</v>
      </c>
      <c r="N47" s="12">
        <v>3.5</v>
      </c>
      <c r="O47" s="12">
        <v>4</v>
      </c>
      <c r="P47" s="12">
        <v>3.5</v>
      </c>
      <c r="Q47" s="12"/>
      <c r="R47" s="12"/>
      <c r="S47" s="12">
        <f t="shared" si="1"/>
        <v>0.6</v>
      </c>
      <c r="T47" s="12">
        <f t="shared" si="2"/>
        <v>0.4</v>
      </c>
      <c r="U47" s="12">
        <f t="shared" si="3"/>
        <v>0.4</v>
      </c>
      <c r="V47" s="12">
        <f t="shared" si="4"/>
        <v>0.6</v>
      </c>
      <c r="W47" s="12">
        <f t="shared" si="5"/>
        <v>0.5</v>
      </c>
      <c r="X47" s="12">
        <f t="shared" si="6"/>
        <v>0.6</v>
      </c>
      <c r="Y47" s="12">
        <f t="shared" si="7"/>
        <v>0.5</v>
      </c>
    </row>
    <row r="48" spans="1:25" x14ac:dyDescent="0.35">
      <c r="A48" s="19" t="s">
        <v>69</v>
      </c>
      <c r="B48" s="19" t="s">
        <v>68</v>
      </c>
      <c r="C48" s="12">
        <v>0.66666666666666663</v>
      </c>
      <c r="D48" s="12">
        <v>0.6</v>
      </c>
      <c r="E48" s="12">
        <v>0.6</v>
      </c>
      <c r="F48" s="12">
        <v>0.5</v>
      </c>
      <c r="G48" s="12">
        <v>1</v>
      </c>
      <c r="H48" s="12"/>
      <c r="I48" s="12"/>
      <c r="J48" s="12">
        <v>4</v>
      </c>
      <c r="K48" s="12">
        <v>4</v>
      </c>
      <c r="L48" s="12">
        <v>4</v>
      </c>
      <c r="M48" s="12">
        <v>3.5</v>
      </c>
      <c r="N48" s="12">
        <v>4</v>
      </c>
      <c r="O48" s="12">
        <v>4</v>
      </c>
      <c r="P48" s="12">
        <v>5</v>
      </c>
      <c r="Q48" s="12"/>
      <c r="R48" s="12"/>
      <c r="S48" s="12">
        <f t="shared" si="1"/>
        <v>0.6</v>
      </c>
      <c r="T48" s="12">
        <f t="shared" si="2"/>
        <v>0.6</v>
      </c>
      <c r="U48" s="12">
        <f t="shared" si="3"/>
        <v>0.6</v>
      </c>
      <c r="V48" s="12">
        <f t="shared" si="4"/>
        <v>0.5</v>
      </c>
      <c r="W48" s="12">
        <f t="shared" si="5"/>
        <v>0.6</v>
      </c>
      <c r="X48" s="12">
        <f t="shared" si="6"/>
        <v>0.6</v>
      </c>
      <c r="Y48" s="12">
        <f t="shared" si="7"/>
        <v>0.8</v>
      </c>
    </row>
    <row r="49" spans="1:25" x14ac:dyDescent="0.35">
      <c r="A49" s="19" t="s">
        <v>105</v>
      </c>
      <c r="B49" s="19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2">
        <v>0</v>
      </c>
      <c r="H49" s="12"/>
      <c r="I49" s="12"/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Q49" s="12"/>
      <c r="R49" s="12"/>
      <c r="S49" s="12" t="str">
        <f t="shared" si="1"/>
        <v>..</v>
      </c>
      <c r="T49" s="12" t="str">
        <f t="shared" si="2"/>
        <v>..</v>
      </c>
      <c r="U49" s="12" t="str">
        <f t="shared" si="3"/>
        <v>..</v>
      </c>
      <c r="V49" s="12" t="str">
        <f t="shared" si="4"/>
        <v>..</v>
      </c>
      <c r="W49" s="12" t="str">
        <f t="shared" si="5"/>
        <v>..</v>
      </c>
      <c r="X49" s="12" t="str">
        <f t="shared" si="6"/>
        <v>..</v>
      </c>
      <c r="Y49" s="12" t="str">
        <f t="shared" si="7"/>
        <v>..</v>
      </c>
    </row>
    <row r="50" spans="1:25" x14ac:dyDescent="0.35">
      <c r="A50" s="19" t="s">
        <v>71</v>
      </c>
      <c r="B50" s="19" t="s">
        <v>70</v>
      </c>
      <c r="C50" s="12">
        <v>0.43333333333333335</v>
      </c>
      <c r="D50" s="12">
        <v>0.5</v>
      </c>
      <c r="E50" s="12">
        <v>0.4</v>
      </c>
      <c r="F50" s="12">
        <v>0.5</v>
      </c>
      <c r="G50" s="12">
        <v>1</v>
      </c>
      <c r="H50" s="12"/>
      <c r="I50" s="12"/>
      <c r="J50" s="12">
        <v>3.5</v>
      </c>
      <c r="K50" s="12">
        <v>3.5</v>
      </c>
      <c r="L50" s="12">
        <v>3</v>
      </c>
      <c r="M50" s="12">
        <v>3.5</v>
      </c>
      <c r="N50" s="12">
        <v>3</v>
      </c>
      <c r="O50" s="12">
        <v>4</v>
      </c>
      <c r="P50" s="12">
        <v>2.5</v>
      </c>
      <c r="Q50" s="12"/>
      <c r="R50" s="12"/>
      <c r="S50" s="12">
        <f t="shared" si="1"/>
        <v>0.5</v>
      </c>
      <c r="T50" s="12">
        <f t="shared" si="2"/>
        <v>0.5</v>
      </c>
      <c r="U50" s="12">
        <f t="shared" si="3"/>
        <v>0.4</v>
      </c>
      <c r="V50" s="12">
        <f t="shared" si="4"/>
        <v>0.5</v>
      </c>
      <c r="W50" s="12">
        <f t="shared" si="5"/>
        <v>0.4</v>
      </c>
      <c r="X50" s="12">
        <f t="shared" si="6"/>
        <v>0.6</v>
      </c>
      <c r="Y50" s="12">
        <f t="shared" si="7"/>
        <v>0.3</v>
      </c>
    </row>
    <row r="51" spans="1:25" x14ac:dyDescent="0.35">
      <c r="A51" s="19" t="s">
        <v>73</v>
      </c>
      <c r="B51" s="19" t="s">
        <v>72</v>
      </c>
      <c r="C51" s="12">
        <v>0</v>
      </c>
      <c r="D51" s="12">
        <v>0.1</v>
      </c>
      <c r="E51" s="12">
        <v>0</v>
      </c>
      <c r="F51" s="12">
        <v>0</v>
      </c>
      <c r="G51" s="12">
        <v>1</v>
      </c>
      <c r="H51" s="12"/>
      <c r="I51" s="12"/>
      <c r="J51" s="12">
        <v>2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/>
      <c r="R51" s="12"/>
      <c r="S51" s="12">
        <f t="shared" si="1"/>
        <v>0.2</v>
      </c>
      <c r="T51" s="12">
        <f t="shared" si="2"/>
        <v>0</v>
      </c>
      <c r="U51" s="12">
        <f t="shared" si="3"/>
        <v>0</v>
      </c>
      <c r="V51" s="12">
        <f t="shared" si="4"/>
        <v>0</v>
      </c>
      <c r="W51" s="12">
        <f t="shared" si="5"/>
        <v>0</v>
      </c>
      <c r="X51" s="12">
        <f t="shared" si="6"/>
        <v>0</v>
      </c>
      <c r="Y51" s="12">
        <f t="shared" si="7"/>
        <v>0</v>
      </c>
    </row>
    <row r="52" spans="1:25" x14ac:dyDescent="0.35">
      <c r="A52" s="19" t="s">
        <v>107</v>
      </c>
      <c r="B52" s="19" t="s">
        <v>106</v>
      </c>
      <c r="C52" s="12">
        <v>0.80000000000000016</v>
      </c>
      <c r="D52" s="12">
        <v>0.7</v>
      </c>
      <c r="E52" s="12">
        <v>0.8</v>
      </c>
      <c r="F52" s="12">
        <v>0.7</v>
      </c>
      <c r="G52" s="12">
        <v>1</v>
      </c>
      <c r="H52" s="12"/>
      <c r="I52" s="12"/>
      <c r="J52" s="12">
        <v>4.5</v>
      </c>
      <c r="K52" s="12">
        <v>4.5</v>
      </c>
      <c r="L52" s="12">
        <v>5</v>
      </c>
      <c r="M52" s="12">
        <v>4.5</v>
      </c>
      <c r="N52" s="12">
        <v>5</v>
      </c>
      <c r="O52" s="12">
        <v>5</v>
      </c>
      <c r="P52" s="12">
        <v>5</v>
      </c>
      <c r="Q52" s="12"/>
      <c r="R52" s="12"/>
      <c r="S52" s="12">
        <f t="shared" si="1"/>
        <v>0.7</v>
      </c>
      <c r="T52" s="12">
        <f t="shared" si="2"/>
        <v>0.7</v>
      </c>
      <c r="U52" s="12">
        <f t="shared" si="3"/>
        <v>0.8</v>
      </c>
      <c r="V52" s="12">
        <f t="shared" si="4"/>
        <v>0.7</v>
      </c>
      <c r="W52" s="12">
        <f t="shared" si="5"/>
        <v>0.8</v>
      </c>
      <c r="X52" s="12">
        <f t="shared" si="6"/>
        <v>0.8</v>
      </c>
      <c r="Y52" s="12">
        <f t="shared" si="7"/>
        <v>0.8</v>
      </c>
    </row>
    <row r="53" spans="1:25" x14ac:dyDescent="0.35">
      <c r="A53" s="19" t="s">
        <v>75</v>
      </c>
      <c r="B53" s="19" t="s">
        <v>74</v>
      </c>
      <c r="C53" s="12">
        <v>0.3</v>
      </c>
      <c r="D53" s="12">
        <v>0.35</v>
      </c>
      <c r="E53" s="12">
        <v>0.2</v>
      </c>
      <c r="F53" s="12">
        <v>0.2</v>
      </c>
      <c r="G53" s="12">
        <v>1</v>
      </c>
      <c r="H53" s="12"/>
      <c r="I53" s="12"/>
      <c r="J53" s="12">
        <v>3</v>
      </c>
      <c r="K53" s="12">
        <v>2.5</v>
      </c>
      <c r="L53" s="12">
        <v>2</v>
      </c>
      <c r="M53" s="12">
        <v>2</v>
      </c>
      <c r="N53" s="12">
        <v>2</v>
      </c>
      <c r="O53" s="12">
        <v>2.5</v>
      </c>
      <c r="P53" s="12">
        <v>3</v>
      </c>
      <c r="Q53" s="12"/>
      <c r="R53" s="12"/>
      <c r="S53" s="12">
        <f t="shared" si="1"/>
        <v>0.4</v>
      </c>
      <c r="T53" s="12">
        <f t="shared" si="2"/>
        <v>0.3</v>
      </c>
      <c r="U53" s="12">
        <f t="shared" si="3"/>
        <v>0.2</v>
      </c>
      <c r="V53" s="12">
        <f t="shared" si="4"/>
        <v>0.2</v>
      </c>
      <c r="W53" s="12">
        <f t="shared" si="5"/>
        <v>0.2</v>
      </c>
      <c r="X53" s="12">
        <f t="shared" si="6"/>
        <v>0.3</v>
      </c>
      <c r="Y53" s="12">
        <f t="shared" si="7"/>
        <v>0.4</v>
      </c>
    </row>
    <row r="54" spans="1:25" x14ac:dyDescent="0.35">
      <c r="A54" s="19" t="s">
        <v>109</v>
      </c>
      <c r="B54" s="19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2">
        <v>0</v>
      </c>
      <c r="H54" s="12"/>
      <c r="I54" s="12"/>
      <c r="J54" s="12" t="s">
        <v>118</v>
      </c>
      <c r="K54" s="12" t="s">
        <v>118</v>
      </c>
      <c r="L54" s="12" t="s">
        <v>118</v>
      </c>
      <c r="M54" s="12" t="s">
        <v>118</v>
      </c>
      <c r="N54" s="12" t="s">
        <v>118</v>
      </c>
      <c r="O54" s="12" t="s">
        <v>118</v>
      </c>
      <c r="P54" s="12" t="s">
        <v>118</v>
      </c>
      <c r="Q54" s="12"/>
      <c r="R54" s="12"/>
      <c r="S54" s="12" t="str">
        <f t="shared" si="1"/>
        <v>..</v>
      </c>
      <c r="T54" s="12" t="str">
        <f t="shared" si="2"/>
        <v>..</v>
      </c>
      <c r="U54" s="12" t="str">
        <f t="shared" si="3"/>
        <v>..</v>
      </c>
      <c r="V54" s="12" t="str">
        <f t="shared" si="4"/>
        <v>..</v>
      </c>
      <c r="W54" s="12" t="str">
        <f t="shared" si="5"/>
        <v>..</v>
      </c>
      <c r="X54" s="12" t="str">
        <f t="shared" si="6"/>
        <v>..</v>
      </c>
      <c r="Y54" s="12" t="str">
        <f t="shared" si="7"/>
        <v>..</v>
      </c>
    </row>
    <row r="55" spans="1:25" x14ac:dyDescent="0.35">
      <c r="A55" s="19" t="s">
        <v>77</v>
      </c>
      <c r="B55" s="19" t="s">
        <v>76</v>
      </c>
      <c r="C55" s="12">
        <v>0.6</v>
      </c>
      <c r="D55" s="12">
        <v>0.55000000000000004</v>
      </c>
      <c r="E55" s="12">
        <v>0.5</v>
      </c>
      <c r="F55" s="12">
        <v>0.5</v>
      </c>
      <c r="G55" s="12">
        <v>1</v>
      </c>
      <c r="H55" s="12"/>
      <c r="I55" s="12"/>
      <c r="J55" s="12">
        <v>4</v>
      </c>
      <c r="K55" s="12">
        <v>3.5</v>
      </c>
      <c r="L55" s="12">
        <v>4</v>
      </c>
      <c r="M55" s="12">
        <v>3.5</v>
      </c>
      <c r="N55" s="12">
        <v>3.5</v>
      </c>
      <c r="O55" s="12">
        <v>4</v>
      </c>
      <c r="P55" s="12">
        <v>4</v>
      </c>
      <c r="Q55" s="12"/>
      <c r="R55" s="12"/>
      <c r="S55" s="12">
        <f t="shared" si="1"/>
        <v>0.6</v>
      </c>
      <c r="T55" s="12">
        <f t="shared" si="2"/>
        <v>0.5</v>
      </c>
      <c r="U55" s="12">
        <f t="shared" si="3"/>
        <v>0.6</v>
      </c>
      <c r="V55" s="12">
        <f t="shared" si="4"/>
        <v>0.5</v>
      </c>
      <c r="W55" s="12">
        <f t="shared" si="5"/>
        <v>0.5</v>
      </c>
      <c r="X55" s="12">
        <f t="shared" si="6"/>
        <v>0.6</v>
      </c>
      <c r="Y55" s="12">
        <f t="shared" si="7"/>
        <v>0.6</v>
      </c>
    </row>
    <row r="56" spans="1:25" x14ac:dyDescent="0.35">
      <c r="A56" s="19" t="s">
        <v>79</v>
      </c>
      <c r="B56" s="19" t="s">
        <v>78</v>
      </c>
      <c r="C56" s="12">
        <v>0.3666666666666667</v>
      </c>
      <c r="D56" s="12">
        <v>0.35</v>
      </c>
      <c r="E56" s="12">
        <v>0.3</v>
      </c>
      <c r="F56" s="12">
        <v>0.3</v>
      </c>
      <c r="G56" s="12">
        <v>1</v>
      </c>
      <c r="H56" s="12"/>
      <c r="I56" s="12"/>
      <c r="J56" s="12">
        <v>3.5</v>
      </c>
      <c r="K56" s="12">
        <v>2</v>
      </c>
      <c r="L56" s="12">
        <v>2</v>
      </c>
      <c r="M56" s="12">
        <v>2.5</v>
      </c>
      <c r="N56" s="12">
        <v>2.5</v>
      </c>
      <c r="O56" s="12">
        <v>3.5</v>
      </c>
      <c r="P56" s="12">
        <v>3</v>
      </c>
      <c r="Q56" s="12"/>
      <c r="R56" s="12"/>
      <c r="S56" s="12">
        <f t="shared" si="1"/>
        <v>0.5</v>
      </c>
      <c r="T56" s="12">
        <f t="shared" si="2"/>
        <v>0.2</v>
      </c>
      <c r="U56" s="12">
        <f t="shared" si="3"/>
        <v>0.2</v>
      </c>
      <c r="V56" s="12">
        <f t="shared" si="4"/>
        <v>0.3</v>
      </c>
      <c r="W56" s="12">
        <f t="shared" si="5"/>
        <v>0.3</v>
      </c>
      <c r="X56" s="12">
        <f t="shared" si="6"/>
        <v>0.5</v>
      </c>
      <c r="Y56" s="12">
        <f t="shared" si="7"/>
        <v>0.4</v>
      </c>
    </row>
    <row r="57" spans="1:25" x14ac:dyDescent="0.35">
      <c r="A57" s="19" t="s">
        <v>111</v>
      </c>
      <c r="B57" s="19" t="s">
        <v>110</v>
      </c>
      <c r="C57" s="12">
        <v>0.69999999999999984</v>
      </c>
      <c r="D57" s="12">
        <v>0.7</v>
      </c>
      <c r="E57" s="12">
        <v>0.7</v>
      </c>
      <c r="F57" s="12">
        <v>0.5</v>
      </c>
      <c r="G57" s="12">
        <v>1</v>
      </c>
      <c r="H57" s="12"/>
      <c r="I57" s="12"/>
      <c r="J57" s="12">
        <v>4.5</v>
      </c>
      <c r="K57" s="12">
        <v>4.5</v>
      </c>
      <c r="L57" s="12">
        <v>4.5</v>
      </c>
      <c r="M57" s="12">
        <v>3.5</v>
      </c>
      <c r="N57" s="12">
        <v>4.5</v>
      </c>
      <c r="O57" s="12">
        <v>4.5</v>
      </c>
      <c r="P57" s="12">
        <v>4.5</v>
      </c>
      <c r="Q57" s="12"/>
      <c r="R57" s="12"/>
      <c r="S57" s="12">
        <f t="shared" si="1"/>
        <v>0.7</v>
      </c>
      <c r="T57" s="12">
        <f t="shared" si="2"/>
        <v>0.7</v>
      </c>
      <c r="U57" s="12">
        <f t="shared" si="3"/>
        <v>0.7</v>
      </c>
      <c r="V57" s="12">
        <f t="shared" si="4"/>
        <v>0.5</v>
      </c>
      <c r="W57" s="12">
        <f t="shared" si="5"/>
        <v>0.7</v>
      </c>
      <c r="X57" s="12">
        <f t="shared" si="6"/>
        <v>0.7</v>
      </c>
      <c r="Y57" s="12">
        <f t="shared" si="7"/>
        <v>0.7</v>
      </c>
    </row>
    <row r="58" spans="1:25" x14ac:dyDescent="0.35">
      <c r="A58" s="19" t="s">
        <v>81</v>
      </c>
      <c r="B58" s="19" t="s">
        <v>80</v>
      </c>
      <c r="C58" s="12">
        <v>0.5</v>
      </c>
      <c r="D58" s="12">
        <v>0.7</v>
      </c>
      <c r="E58" s="12">
        <v>0.6</v>
      </c>
      <c r="F58" s="12">
        <v>0.4</v>
      </c>
      <c r="G58" s="12">
        <v>1</v>
      </c>
      <c r="H58" s="12"/>
      <c r="I58" s="12"/>
      <c r="J58" s="12">
        <v>5</v>
      </c>
      <c r="K58" s="12">
        <v>4</v>
      </c>
      <c r="L58" s="12">
        <v>3</v>
      </c>
      <c r="M58" s="12">
        <v>3</v>
      </c>
      <c r="N58" s="12">
        <v>4</v>
      </c>
      <c r="O58" s="12">
        <v>3.5</v>
      </c>
      <c r="P58" s="12">
        <v>4</v>
      </c>
      <c r="Q58" s="12"/>
      <c r="R58" s="12"/>
      <c r="S58" s="12">
        <f t="shared" si="1"/>
        <v>0.8</v>
      </c>
      <c r="T58" s="12">
        <f t="shared" si="2"/>
        <v>0.6</v>
      </c>
      <c r="U58" s="12">
        <f t="shared" si="3"/>
        <v>0.4</v>
      </c>
      <c r="V58" s="12">
        <f t="shared" si="4"/>
        <v>0.4</v>
      </c>
      <c r="W58" s="12">
        <f t="shared" si="5"/>
        <v>0.6</v>
      </c>
      <c r="X58" s="12">
        <f t="shared" si="6"/>
        <v>0.5</v>
      </c>
      <c r="Y58" s="12">
        <f t="shared" si="7"/>
        <v>0.6</v>
      </c>
    </row>
    <row r="59" spans="1:25" x14ac:dyDescent="0.35">
      <c r="A59" s="19" t="s">
        <v>83</v>
      </c>
      <c r="B59" s="19" t="s">
        <v>82</v>
      </c>
      <c r="C59" s="12">
        <v>0.53333333333333333</v>
      </c>
      <c r="D59" s="12">
        <v>0.55000000000000004</v>
      </c>
      <c r="E59" s="12">
        <v>0.6</v>
      </c>
      <c r="F59" s="12">
        <v>0.6</v>
      </c>
      <c r="G59" s="12">
        <v>1</v>
      </c>
      <c r="H59" s="12"/>
      <c r="I59" s="12"/>
      <c r="J59" s="12">
        <v>3.5</v>
      </c>
      <c r="K59" s="12">
        <v>4</v>
      </c>
      <c r="L59" s="12">
        <v>3.5</v>
      </c>
      <c r="M59" s="12">
        <v>4</v>
      </c>
      <c r="N59" s="12">
        <v>4</v>
      </c>
      <c r="O59" s="12">
        <v>4</v>
      </c>
      <c r="P59" s="12">
        <v>3.5</v>
      </c>
      <c r="Q59" s="12"/>
      <c r="R59" s="12"/>
      <c r="S59" s="12">
        <f t="shared" si="1"/>
        <v>0.5</v>
      </c>
      <c r="T59" s="12">
        <f t="shared" si="2"/>
        <v>0.6</v>
      </c>
      <c r="U59" s="12">
        <f t="shared" si="3"/>
        <v>0.5</v>
      </c>
      <c r="V59" s="12">
        <f t="shared" si="4"/>
        <v>0.6</v>
      </c>
      <c r="W59" s="12">
        <f t="shared" si="5"/>
        <v>0.6</v>
      </c>
      <c r="X59" s="12">
        <f t="shared" si="6"/>
        <v>0.6</v>
      </c>
      <c r="Y59" s="12">
        <f t="shared" si="7"/>
        <v>0.5</v>
      </c>
    </row>
    <row r="60" spans="1:25" x14ac:dyDescent="0.35">
      <c r="A60" s="19" t="s">
        <v>85</v>
      </c>
      <c r="B60" s="19" t="s">
        <v>84</v>
      </c>
      <c r="C60" s="12">
        <v>0.23333333333333331</v>
      </c>
      <c r="D60" s="12">
        <v>0.3</v>
      </c>
      <c r="E60" s="12">
        <v>0.2</v>
      </c>
      <c r="F60" s="12">
        <v>0.2</v>
      </c>
      <c r="G60" s="12">
        <v>1</v>
      </c>
      <c r="H60" s="12"/>
      <c r="I60" s="12"/>
      <c r="J60" s="12">
        <v>2.5</v>
      </c>
      <c r="K60" s="12">
        <v>2.5</v>
      </c>
      <c r="L60" s="12">
        <v>2</v>
      </c>
      <c r="M60" s="12">
        <v>2</v>
      </c>
      <c r="N60" s="12">
        <v>2</v>
      </c>
      <c r="O60" s="12">
        <v>2</v>
      </c>
      <c r="P60" s="12">
        <v>2.5</v>
      </c>
      <c r="Q60" s="12"/>
      <c r="R60" s="12"/>
      <c r="S60" s="12">
        <f t="shared" si="1"/>
        <v>0.3</v>
      </c>
      <c r="T60" s="12">
        <f t="shared" si="2"/>
        <v>0.3</v>
      </c>
      <c r="U60" s="12">
        <f t="shared" si="3"/>
        <v>0.2</v>
      </c>
      <c r="V60" s="12">
        <f t="shared" si="4"/>
        <v>0.2</v>
      </c>
      <c r="W60" s="12">
        <f t="shared" si="5"/>
        <v>0.2</v>
      </c>
      <c r="X60" s="12">
        <f t="shared" si="6"/>
        <v>0.2</v>
      </c>
      <c r="Y60" s="12">
        <f t="shared" si="7"/>
        <v>0.3</v>
      </c>
    </row>
    <row r="61" spans="1:25" x14ac:dyDescent="0.35">
      <c r="C61" s="12" t="s">
        <v>118</v>
      </c>
      <c r="D61" s="12" t="s">
        <v>118</v>
      </c>
      <c r="E61" s="12" t="s">
        <v>118</v>
      </c>
      <c r="F61" s="12" t="s">
        <v>118</v>
      </c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 t="str">
        <f t="shared" si="1"/>
        <v>..</v>
      </c>
      <c r="T61" s="12" t="str">
        <f t="shared" si="2"/>
        <v>..</v>
      </c>
      <c r="U61" s="12" t="str">
        <f t="shared" si="3"/>
        <v>..</v>
      </c>
      <c r="V61" s="12" t="str">
        <f t="shared" si="4"/>
        <v>..</v>
      </c>
      <c r="W61" s="12" t="str">
        <f t="shared" si="5"/>
        <v>..</v>
      </c>
      <c r="X61" s="12" t="str">
        <f t="shared" si="6"/>
        <v>..</v>
      </c>
      <c r="Y61" s="12" t="str">
        <f t="shared" si="7"/>
        <v>..</v>
      </c>
    </row>
    <row r="62" spans="1:25" x14ac:dyDescent="0.35">
      <c r="A62" s="19" t="s">
        <v>160</v>
      </c>
      <c r="B62" s="19" t="s">
        <v>159</v>
      </c>
      <c r="C62" s="12">
        <v>0.20000000000000004</v>
      </c>
      <c r="D62" s="12">
        <v>0.2</v>
      </c>
      <c r="E62" s="12">
        <v>0.2</v>
      </c>
      <c r="F62" s="12">
        <v>0.2</v>
      </c>
      <c r="G62" s="12">
        <v>1</v>
      </c>
      <c r="I62" s="12"/>
      <c r="J62" s="12">
        <v>2</v>
      </c>
      <c r="K62" s="12">
        <v>2</v>
      </c>
      <c r="L62" s="12">
        <v>2</v>
      </c>
      <c r="M62" s="12">
        <v>2</v>
      </c>
      <c r="N62" s="12">
        <v>2</v>
      </c>
      <c r="O62" s="12">
        <v>2</v>
      </c>
      <c r="P62" s="12">
        <v>2</v>
      </c>
      <c r="S62" s="12">
        <f t="shared" si="1"/>
        <v>0.2</v>
      </c>
      <c r="T62" s="12">
        <f t="shared" si="2"/>
        <v>0.2</v>
      </c>
      <c r="U62" s="12">
        <f t="shared" si="3"/>
        <v>0.2</v>
      </c>
      <c r="V62" s="12">
        <f t="shared" si="4"/>
        <v>0.2</v>
      </c>
      <c r="W62" s="12">
        <f t="shared" si="5"/>
        <v>0.2</v>
      </c>
      <c r="X62" s="12">
        <f t="shared" si="6"/>
        <v>0.2</v>
      </c>
      <c r="Y62" s="12">
        <f t="shared" si="7"/>
        <v>0.2</v>
      </c>
    </row>
    <row r="63" spans="1:25" x14ac:dyDescent="0.35">
      <c r="C63" s="12"/>
      <c r="D63" s="12"/>
      <c r="E63" s="12"/>
      <c r="F63" s="12"/>
      <c r="G63" s="12"/>
      <c r="I63" s="12"/>
      <c r="J63" s="12"/>
      <c r="K63" s="12"/>
      <c r="L63" s="12"/>
      <c r="M63" s="12"/>
      <c r="N63" s="12"/>
      <c r="O63" s="12"/>
      <c r="P63" s="12"/>
      <c r="S63" s="12"/>
      <c r="T63" s="12"/>
      <c r="U63" s="12"/>
      <c r="V63" s="12"/>
      <c r="W63" s="12"/>
      <c r="X63" s="12"/>
      <c r="Y63" s="12"/>
    </row>
    <row r="64" spans="1:25" x14ac:dyDescent="0.35">
      <c r="I64" s="12"/>
      <c r="J64" s="12"/>
      <c r="K64" s="12"/>
      <c r="L64" s="12"/>
      <c r="M64" s="12"/>
      <c r="N64" s="12"/>
      <c r="O64" s="12"/>
      <c r="P64" s="12"/>
      <c r="S64" s="12"/>
      <c r="T64" s="12"/>
      <c r="U64" s="12"/>
      <c r="V64" s="12"/>
      <c r="W64" s="12"/>
      <c r="X64" s="12"/>
      <c r="Y64" s="12"/>
    </row>
    <row r="65" spans="9:25" x14ac:dyDescent="0.35">
      <c r="I65" s="12"/>
      <c r="J65" s="12"/>
      <c r="K65" s="12"/>
      <c r="L65" s="12"/>
      <c r="M65" s="12"/>
      <c r="N65" s="12"/>
      <c r="O65" s="12"/>
      <c r="P65" s="12"/>
      <c r="S65" s="12"/>
      <c r="T65" s="12"/>
      <c r="U65" s="12"/>
      <c r="V65" s="12"/>
      <c r="W65" s="12"/>
      <c r="X65" s="12"/>
      <c r="Y65" s="12"/>
    </row>
    <row r="66" spans="9:25" x14ac:dyDescent="0.35">
      <c r="I66" s="12"/>
      <c r="J66" s="12"/>
      <c r="K66" s="12"/>
      <c r="L66" s="12"/>
      <c r="M66" s="12"/>
      <c r="N66" s="12"/>
      <c r="O66" s="12"/>
      <c r="P66" s="12"/>
      <c r="S66" s="12"/>
      <c r="T66" s="12"/>
      <c r="U66" s="12"/>
      <c r="V66" s="12"/>
      <c r="W66" s="12"/>
      <c r="X66" s="12"/>
      <c r="Y66" s="12"/>
    </row>
    <row r="67" spans="9:25" x14ac:dyDescent="0.35">
      <c r="I67" s="12"/>
      <c r="J67" s="12"/>
      <c r="K67" s="12"/>
      <c r="L67" s="12"/>
      <c r="M67" s="12"/>
      <c r="N67" s="12"/>
      <c r="O67" s="12"/>
      <c r="P67" s="12"/>
      <c r="S67" s="12"/>
      <c r="T67" s="12"/>
      <c r="U67" s="12"/>
      <c r="V67" s="12"/>
      <c r="W67" s="12"/>
      <c r="X67" s="12"/>
      <c r="Y67" s="12"/>
    </row>
    <row r="68" spans="9:25" x14ac:dyDescent="0.35">
      <c r="I68" s="12"/>
      <c r="J68" s="12"/>
      <c r="K68" s="12"/>
      <c r="L68" s="12"/>
      <c r="M68" s="12"/>
      <c r="N68" s="12"/>
      <c r="O68" s="12"/>
      <c r="P68" s="12"/>
      <c r="S68" s="12"/>
      <c r="T68" s="12"/>
      <c r="U68" s="12"/>
      <c r="V68" s="12"/>
      <c r="W68" s="12"/>
      <c r="X68" s="12"/>
      <c r="Y68" s="12"/>
    </row>
    <row r="69" spans="9:25" x14ac:dyDescent="0.35">
      <c r="I69" s="12"/>
      <c r="J69" s="12"/>
      <c r="K69" s="12"/>
      <c r="L69" s="12"/>
      <c r="M69" s="12"/>
      <c r="N69" s="12"/>
      <c r="O69" s="12"/>
      <c r="P69" s="12"/>
      <c r="S69" s="12"/>
      <c r="T69" s="12"/>
      <c r="U69" s="12"/>
      <c r="V69" s="12"/>
      <c r="W69" s="12"/>
      <c r="X69" s="12"/>
      <c r="Y69" s="12"/>
    </row>
    <row r="70" spans="9:25" x14ac:dyDescent="0.35">
      <c r="I70" s="12"/>
      <c r="J70" s="12"/>
      <c r="K70" s="12"/>
      <c r="L70" s="12"/>
      <c r="M70" s="12"/>
      <c r="N70" s="12"/>
      <c r="O70" s="12"/>
      <c r="P70" s="12"/>
      <c r="S70" s="12"/>
      <c r="T70" s="12"/>
      <c r="U70" s="12"/>
      <c r="V70" s="12"/>
      <c r="W70" s="12"/>
      <c r="X70" s="12"/>
      <c r="Y70" s="12"/>
    </row>
    <row r="71" spans="9:25" x14ac:dyDescent="0.35">
      <c r="I71" s="12"/>
      <c r="J71" s="12"/>
      <c r="K71" s="12"/>
      <c r="L71" s="12"/>
      <c r="M71" s="12"/>
      <c r="N71" s="12"/>
      <c r="O71" s="12"/>
      <c r="P71" s="12"/>
      <c r="S71" s="12"/>
      <c r="T71" s="12"/>
      <c r="U71" s="12"/>
      <c r="V71" s="12"/>
      <c r="W71" s="12"/>
      <c r="X71" s="12"/>
      <c r="Y71" s="12"/>
    </row>
    <row r="72" spans="9:25" x14ac:dyDescent="0.35">
      <c r="I72" s="12"/>
      <c r="J72" s="12"/>
      <c r="K72" s="12"/>
      <c r="L72" s="12"/>
      <c r="M72" s="12"/>
      <c r="N72" s="12"/>
      <c r="O72" s="12"/>
      <c r="P72" s="12"/>
      <c r="S72" s="12"/>
      <c r="T72" s="12"/>
      <c r="U72" s="12"/>
      <c r="V72" s="12"/>
      <c r="W72" s="12"/>
      <c r="X72" s="12"/>
      <c r="Y72" s="12"/>
    </row>
    <row r="73" spans="9:25" x14ac:dyDescent="0.35">
      <c r="I73" s="12"/>
      <c r="J73" s="12"/>
      <c r="K73" s="12"/>
      <c r="L73" s="12"/>
      <c r="M73" s="12"/>
      <c r="N73" s="12"/>
      <c r="O73" s="12"/>
      <c r="P73" s="12"/>
      <c r="S73" s="12"/>
      <c r="T73" s="12"/>
      <c r="U73" s="12"/>
      <c r="V73" s="12"/>
      <c r="W73" s="12"/>
      <c r="X73" s="12"/>
      <c r="Y73" s="12"/>
    </row>
    <row r="74" spans="9:25" x14ac:dyDescent="0.35">
      <c r="I74" s="12"/>
      <c r="J74" s="12"/>
      <c r="K74" s="12"/>
      <c r="L74" s="12"/>
      <c r="M74" s="12"/>
      <c r="N74" s="12"/>
      <c r="O74" s="12"/>
      <c r="P74" s="12"/>
      <c r="S74" s="12"/>
      <c r="T74" s="12"/>
      <c r="U74" s="12"/>
      <c r="V74" s="12"/>
      <c r="W74" s="12"/>
      <c r="X74" s="12"/>
      <c r="Y74" s="12"/>
    </row>
    <row r="75" spans="9:25" x14ac:dyDescent="0.35">
      <c r="I75" s="12"/>
      <c r="J75" s="12"/>
      <c r="K75" s="12"/>
      <c r="L75" s="12"/>
      <c r="M75" s="12"/>
      <c r="N75" s="12"/>
      <c r="O75" s="12"/>
      <c r="P75" s="12"/>
      <c r="S75" s="12"/>
      <c r="T75" s="12"/>
      <c r="U75" s="12"/>
      <c r="V75" s="12"/>
      <c r="W75" s="12"/>
      <c r="X75" s="12"/>
      <c r="Y75" s="12"/>
    </row>
    <row r="76" spans="9:25" x14ac:dyDescent="0.35">
      <c r="I76" s="12"/>
      <c r="J76" s="12"/>
      <c r="K76" s="12"/>
      <c r="L76" s="12"/>
      <c r="M76" s="12"/>
      <c r="N76" s="12"/>
      <c r="O76" s="12"/>
      <c r="P76" s="12"/>
    </row>
    <row r="77" spans="9:25" x14ac:dyDescent="0.35">
      <c r="I77" s="12"/>
      <c r="J77" s="12"/>
      <c r="K77" s="12"/>
      <c r="L77" s="12"/>
      <c r="M77" s="12"/>
      <c r="N77" s="12"/>
      <c r="O77" s="12"/>
      <c r="P77" s="12"/>
    </row>
    <row r="78" spans="9:25" x14ac:dyDescent="0.35">
      <c r="I78" s="12"/>
      <c r="J78" s="12"/>
      <c r="K78" s="12"/>
      <c r="L78" s="12"/>
      <c r="M78" s="12"/>
      <c r="N78" s="12"/>
      <c r="O78" s="12"/>
      <c r="P78" s="12"/>
    </row>
    <row r="79" spans="9:25" x14ac:dyDescent="0.35">
      <c r="I79" s="12"/>
      <c r="J79" s="12"/>
      <c r="K79" s="12"/>
      <c r="L79" s="12"/>
      <c r="M79" s="12"/>
      <c r="N79" s="12"/>
      <c r="O79" s="12"/>
      <c r="P79" s="12"/>
    </row>
    <row r="80" spans="9:25" x14ac:dyDescent="0.35">
      <c r="I80" s="12"/>
      <c r="J80" s="12"/>
      <c r="K80" s="12"/>
      <c r="L80" s="12"/>
      <c r="M80" s="12"/>
      <c r="N80" s="12"/>
      <c r="O80" s="12"/>
      <c r="P80" s="12"/>
    </row>
    <row r="81" spans="9:16" x14ac:dyDescent="0.35">
      <c r="I81" s="12"/>
      <c r="J81" s="12"/>
      <c r="K81" s="12"/>
      <c r="L81" s="12"/>
      <c r="M81" s="12"/>
      <c r="N81" s="12"/>
      <c r="O81" s="12"/>
      <c r="P81" s="12"/>
    </row>
    <row r="82" spans="9:16" x14ac:dyDescent="0.35">
      <c r="I82" s="12"/>
      <c r="J82" s="12"/>
      <c r="K82" s="12"/>
      <c r="L82" s="12"/>
      <c r="M82" s="12"/>
      <c r="N82" s="12"/>
      <c r="O82" s="12"/>
      <c r="P82" s="12"/>
    </row>
    <row r="83" spans="9:16" x14ac:dyDescent="0.35">
      <c r="I83" s="12"/>
      <c r="J83" s="12"/>
      <c r="K83" s="12"/>
      <c r="L83" s="12"/>
      <c r="M83" s="12"/>
      <c r="N83" s="12"/>
      <c r="O83" s="12"/>
      <c r="P83" s="12"/>
    </row>
    <row r="84" spans="9:16" x14ac:dyDescent="0.35">
      <c r="I84" s="12"/>
      <c r="J84" s="12"/>
      <c r="K84" s="12"/>
      <c r="L84" s="12"/>
      <c r="M84" s="12"/>
      <c r="N84" s="12"/>
      <c r="O84" s="12"/>
      <c r="P84" s="12"/>
    </row>
    <row r="85" spans="9:16" x14ac:dyDescent="0.35">
      <c r="I85" s="12"/>
      <c r="J85" s="12"/>
      <c r="K85" s="12"/>
      <c r="L85" s="12"/>
      <c r="M85" s="12"/>
      <c r="N85" s="12"/>
      <c r="O85" s="12"/>
      <c r="P85" s="12"/>
    </row>
    <row r="86" spans="9:16" x14ac:dyDescent="0.35">
      <c r="I86" s="12"/>
      <c r="J86" s="12"/>
      <c r="K86" s="12"/>
      <c r="L86" s="12"/>
      <c r="M86" s="12"/>
      <c r="N86" s="12"/>
      <c r="O86" s="12"/>
      <c r="P86" s="12"/>
    </row>
    <row r="87" spans="9:16" x14ac:dyDescent="0.35">
      <c r="I87" s="12"/>
      <c r="J87" s="12"/>
      <c r="K87" s="12"/>
      <c r="L87" s="12"/>
      <c r="M87" s="12"/>
      <c r="N87" s="12"/>
      <c r="O87" s="12"/>
      <c r="P87" s="12"/>
    </row>
    <row r="88" spans="9:16" x14ac:dyDescent="0.35">
      <c r="I88" s="12"/>
      <c r="J88" s="12"/>
      <c r="K88" s="12"/>
      <c r="L88" s="12"/>
      <c r="M88" s="12"/>
      <c r="N88" s="12"/>
      <c r="O88" s="12"/>
      <c r="P88" s="12"/>
    </row>
    <row r="89" spans="9:16" x14ac:dyDescent="0.35">
      <c r="I89" s="12"/>
      <c r="J89" s="12"/>
      <c r="K89" s="12"/>
      <c r="L89" s="12"/>
      <c r="M89" s="12"/>
      <c r="N89" s="12"/>
      <c r="O89" s="12"/>
      <c r="P89" s="12"/>
    </row>
    <row r="90" spans="9:16" x14ac:dyDescent="0.35">
      <c r="I90" s="12"/>
      <c r="J90" s="12"/>
      <c r="K90" s="12"/>
      <c r="L90" s="12"/>
      <c r="M90" s="12"/>
      <c r="N90" s="12"/>
      <c r="O90" s="12"/>
      <c r="P90" s="12"/>
    </row>
    <row r="91" spans="9:16" x14ac:dyDescent="0.35">
      <c r="I91" s="12"/>
      <c r="J91" s="12"/>
      <c r="K91" s="12"/>
      <c r="L91" s="12"/>
      <c r="M91" s="12"/>
      <c r="N91" s="12"/>
      <c r="O91" s="12"/>
      <c r="P91" s="12"/>
    </row>
    <row r="92" spans="9:16" x14ac:dyDescent="0.35">
      <c r="I92" s="12"/>
      <c r="J92" s="12"/>
      <c r="K92" s="12"/>
      <c r="L92" s="12"/>
      <c r="M92" s="12"/>
      <c r="N92" s="12"/>
      <c r="O92" s="12"/>
      <c r="P92" s="12"/>
    </row>
    <row r="93" spans="9:16" x14ac:dyDescent="0.35">
      <c r="I93" s="12"/>
      <c r="J93" s="12"/>
      <c r="K93" s="12"/>
      <c r="L93" s="12"/>
      <c r="M93" s="12"/>
      <c r="N93" s="12"/>
      <c r="O93" s="12"/>
      <c r="P93" s="12"/>
    </row>
    <row r="94" spans="9:16" x14ac:dyDescent="0.35">
      <c r="I94" s="12"/>
      <c r="J94" s="12"/>
      <c r="K94" s="12"/>
      <c r="L94" s="12"/>
      <c r="M94" s="12"/>
      <c r="N94" s="12"/>
      <c r="O94" s="12"/>
      <c r="P94" s="12"/>
    </row>
    <row r="95" spans="9:16" x14ac:dyDescent="0.35">
      <c r="I95" s="12"/>
      <c r="J95" s="12"/>
      <c r="K95" s="12"/>
      <c r="L95" s="12"/>
      <c r="M95" s="12"/>
      <c r="N95" s="12"/>
      <c r="O95" s="12"/>
      <c r="P95" s="12"/>
    </row>
    <row r="96" spans="9:16" x14ac:dyDescent="0.35">
      <c r="I96" s="12"/>
      <c r="J96" s="12"/>
      <c r="K96" s="12"/>
      <c r="L96" s="12"/>
      <c r="M96" s="12"/>
      <c r="N96" s="12"/>
      <c r="O96" s="12"/>
      <c r="P96" s="12"/>
    </row>
    <row r="97" spans="9:16" x14ac:dyDescent="0.35">
      <c r="I97" s="12"/>
      <c r="J97" s="12"/>
      <c r="K97" s="12"/>
      <c r="L97" s="12"/>
      <c r="M97" s="12"/>
      <c r="N97" s="12"/>
      <c r="O97" s="12"/>
      <c r="P97" s="12"/>
    </row>
    <row r="98" spans="9:16" x14ac:dyDescent="0.35">
      <c r="I98" s="12"/>
      <c r="J98" s="12"/>
      <c r="K98" s="12"/>
      <c r="L98" s="12"/>
      <c r="M98" s="12"/>
      <c r="N98" s="12"/>
      <c r="O98" s="12"/>
      <c r="P98" s="12"/>
    </row>
    <row r="99" spans="9:16" x14ac:dyDescent="0.35">
      <c r="I99" s="12"/>
      <c r="J99" s="12"/>
      <c r="K99" s="12"/>
      <c r="L99" s="12"/>
      <c r="M99" s="12"/>
      <c r="N99" s="12"/>
      <c r="O99" s="12"/>
      <c r="P99" s="12"/>
    </row>
    <row r="100" spans="9:16" x14ac:dyDescent="0.35">
      <c r="I100" s="12"/>
      <c r="J100" s="12"/>
      <c r="K100" s="12"/>
      <c r="L100" s="12"/>
      <c r="M100" s="12"/>
      <c r="N100" s="12"/>
      <c r="O100" s="12"/>
      <c r="P100" s="12"/>
    </row>
    <row r="101" spans="9:16" x14ac:dyDescent="0.35">
      <c r="I101" s="12"/>
      <c r="J101" s="12"/>
      <c r="K101" s="12"/>
      <c r="L101" s="12"/>
      <c r="M101" s="12"/>
      <c r="N101" s="12"/>
      <c r="O101" s="12"/>
      <c r="P101" s="12"/>
    </row>
    <row r="102" spans="9:16" x14ac:dyDescent="0.35">
      <c r="I102" s="12"/>
      <c r="J102" s="12"/>
      <c r="K102" s="12"/>
      <c r="L102" s="12"/>
      <c r="M102" s="12"/>
      <c r="N102" s="12"/>
      <c r="O102" s="12"/>
      <c r="P102" s="12"/>
    </row>
    <row r="103" spans="9:16" x14ac:dyDescent="0.35">
      <c r="I103" s="12"/>
      <c r="J103" s="12"/>
      <c r="K103" s="12"/>
      <c r="L103" s="12"/>
      <c r="M103" s="12"/>
      <c r="N103" s="12"/>
      <c r="O103" s="12"/>
      <c r="P103" s="12"/>
    </row>
    <row r="104" spans="9:16" x14ac:dyDescent="0.35">
      <c r="I104" s="12"/>
      <c r="J104" s="12"/>
      <c r="K104" s="12"/>
      <c r="L104" s="12"/>
      <c r="M104" s="12"/>
      <c r="N104" s="12"/>
      <c r="O104" s="12"/>
      <c r="P104" s="12"/>
    </row>
    <row r="105" spans="9:16" x14ac:dyDescent="0.35">
      <c r="I105" s="12"/>
      <c r="J105" s="12"/>
      <c r="K105" s="12"/>
      <c r="L105" s="12"/>
      <c r="M105" s="12"/>
      <c r="N105" s="12"/>
      <c r="O105" s="12"/>
      <c r="P105" s="12"/>
    </row>
    <row r="106" spans="9:16" x14ac:dyDescent="0.35">
      <c r="I106" s="12"/>
      <c r="J106" s="12"/>
      <c r="K106" s="12"/>
      <c r="L106" s="12"/>
      <c r="M106" s="12"/>
      <c r="N106" s="12"/>
      <c r="O106" s="12"/>
      <c r="P106" s="12"/>
    </row>
    <row r="107" spans="9:16" x14ac:dyDescent="0.35">
      <c r="I107" s="12"/>
      <c r="J107" s="12"/>
      <c r="K107" s="12"/>
      <c r="L107" s="12"/>
      <c r="M107" s="12"/>
      <c r="N107" s="12"/>
      <c r="O107" s="12"/>
      <c r="P107" s="12"/>
    </row>
    <row r="108" spans="9:16" x14ac:dyDescent="0.35">
      <c r="I108" s="12"/>
      <c r="J108" s="12"/>
      <c r="K108" s="12"/>
      <c r="L108" s="12"/>
      <c r="M108" s="12"/>
      <c r="N108" s="12"/>
      <c r="O108" s="12"/>
      <c r="P108" s="12"/>
    </row>
    <row r="109" spans="9:16" x14ac:dyDescent="0.35">
      <c r="I109" s="12"/>
      <c r="J109" s="12"/>
      <c r="K109" s="12"/>
      <c r="L109" s="12"/>
      <c r="M109" s="12"/>
      <c r="N109" s="12"/>
      <c r="O109" s="12"/>
      <c r="P109" s="12"/>
    </row>
    <row r="110" spans="9:16" x14ac:dyDescent="0.35">
      <c r="I110" s="12"/>
      <c r="J110" s="12"/>
      <c r="K110" s="12"/>
      <c r="L110" s="12"/>
      <c r="M110" s="12"/>
      <c r="N110" s="12"/>
      <c r="O110" s="12"/>
      <c r="P110" s="12"/>
    </row>
    <row r="111" spans="9:16" x14ac:dyDescent="0.35">
      <c r="I111" s="12"/>
      <c r="J111" s="12"/>
      <c r="K111" s="12"/>
      <c r="L111" s="12"/>
      <c r="M111" s="12"/>
      <c r="N111" s="12"/>
      <c r="O111" s="12"/>
      <c r="P111" s="12"/>
    </row>
    <row r="112" spans="9:16" x14ac:dyDescent="0.35">
      <c r="I112" s="12"/>
      <c r="J112" s="12"/>
      <c r="K112" s="12"/>
      <c r="L112" s="12"/>
      <c r="M112" s="12"/>
      <c r="N112" s="12"/>
      <c r="O112" s="12"/>
      <c r="P112" s="12"/>
    </row>
    <row r="113" spans="9:16" x14ac:dyDescent="0.35">
      <c r="I113" s="12"/>
      <c r="J113" s="12"/>
      <c r="K113" s="12"/>
      <c r="L113" s="12"/>
      <c r="M113" s="12"/>
      <c r="N113" s="12"/>
      <c r="O113" s="12"/>
      <c r="P113" s="12"/>
    </row>
    <row r="114" spans="9:16" x14ac:dyDescent="0.35">
      <c r="I114" s="12"/>
      <c r="J114" s="12"/>
      <c r="K114" s="12"/>
      <c r="L114" s="12"/>
      <c r="M114" s="12"/>
      <c r="N114" s="12"/>
      <c r="O114" s="12"/>
      <c r="P114" s="12"/>
    </row>
    <row r="115" spans="9:16" x14ac:dyDescent="0.35">
      <c r="I115" s="12"/>
      <c r="J115" s="12"/>
      <c r="K115" s="12"/>
      <c r="L115" s="12"/>
      <c r="M115" s="12"/>
      <c r="N115" s="12"/>
      <c r="O115" s="12"/>
      <c r="P115" s="12"/>
    </row>
    <row r="116" spans="9:16" x14ac:dyDescent="0.35">
      <c r="I116" s="12"/>
      <c r="J116" s="12"/>
      <c r="K116" s="12"/>
      <c r="L116" s="12"/>
      <c r="M116" s="12"/>
      <c r="N116" s="12"/>
      <c r="O116" s="12"/>
      <c r="P116" s="12"/>
    </row>
    <row r="117" spans="9:16" x14ac:dyDescent="0.35">
      <c r="I117" s="12"/>
      <c r="J117" s="12"/>
      <c r="K117" s="12"/>
      <c r="L117" s="12"/>
      <c r="M117" s="12"/>
      <c r="N117" s="12"/>
      <c r="O117" s="12"/>
      <c r="P117" s="12"/>
    </row>
    <row r="118" spans="9:16" x14ac:dyDescent="0.35">
      <c r="I118" s="12"/>
      <c r="J118" s="12"/>
      <c r="K118" s="12"/>
      <c r="L118" s="12"/>
      <c r="M118" s="12"/>
      <c r="N118" s="12"/>
      <c r="O118" s="12"/>
      <c r="P118" s="12"/>
    </row>
    <row r="119" spans="9:16" x14ac:dyDescent="0.35">
      <c r="I119" s="12"/>
      <c r="J119" s="12"/>
      <c r="K119" s="12"/>
      <c r="L119" s="12"/>
      <c r="M119" s="12"/>
      <c r="N119" s="12"/>
      <c r="O119" s="12"/>
      <c r="P119" s="12"/>
    </row>
    <row r="120" spans="9:16" x14ac:dyDescent="0.35">
      <c r="I120" s="12"/>
      <c r="J120" s="12"/>
      <c r="K120" s="12"/>
      <c r="L120" s="12"/>
      <c r="M120" s="12"/>
      <c r="N120" s="12"/>
      <c r="O120" s="12"/>
      <c r="P120" s="12"/>
    </row>
    <row r="121" spans="9:16" x14ac:dyDescent="0.35">
      <c r="I121" s="12"/>
      <c r="J121" s="12"/>
      <c r="K121" s="12"/>
      <c r="L121" s="12"/>
      <c r="M121" s="12"/>
      <c r="N121" s="12"/>
      <c r="O121" s="12"/>
      <c r="P121" s="12"/>
    </row>
    <row r="122" spans="9:16" x14ac:dyDescent="0.35">
      <c r="I122" s="12"/>
      <c r="J122" s="12"/>
      <c r="K122" s="12"/>
      <c r="L122" s="12"/>
      <c r="M122" s="12"/>
      <c r="N122" s="12"/>
      <c r="O122" s="12"/>
      <c r="P122" s="12"/>
    </row>
    <row r="123" spans="9:16" x14ac:dyDescent="0.35">
      <c r="I123" s="12"/>
      <c r="J123" s="12"/>
      <c r="K123" s="12"/>
      <c r="L123" s="12"/>
      <c r="M123" s="12"/>
      <c r="N123" s="12"/>
      <c r="O123" s="12"/>
      <c r="P123" s="12"/>
    </row>
    <row r="124" spans="9:16" x14ac:dyDescent="0.35">
      <c r="I124" s="12"/>
      <c r="J124" s="12"/>
      <c r="K124" s="12"/>
      <c r="L124" s="12"/>
      <c r="M124" s="12"/>
      <c r="N124" s="12"/>
      <c r="O124" s="12"/>
      <c r="P124" s="12"/>
    </row>
    <row r="125" spans="9:16" x14ac:dyDescent="0.35">
      <c r="I125" s="12"/>
      <c r="J125" s="12"/>
      <c r="K125" s="12"/>
      <c r="L125" s="12"/>
      <c r="M125" s="12"/>
      <c r="N125" s="12"/>
      <c r="O125" s="12"/>
      <c r="P125" s="12"/>
    </row>
    <row r="126" spans="9:16" x14ac:dyDescent="0.35">
      <c r="I126" s="12"/>
      <c r="J126" s="12"/>
      <c r="K126" s="12"/>
      <c r="L126" s="12"/>
      <c r="M126" s="12"/>
      <c r="N126" s="12"/>
      <c r="O126" s="12"/>
      <c r="P126" s="12"/>
    </row>
    <row r="127" spans="9:16" x14ac:dyDescent="0.35">
      <c r="I127" s="12"/>
      <c r="J127" s="12"/>
      <c r="K127" s="12"/>
      <c r="L127" s="12"/>
      <c r="M127" s="12"/>
      <c r="N127" s="12"/>
      <c r="O127" s="12"/>
      <c r="P127" s="12"/>
    </row>
    <row r="128" spans="9:16" x14ac:dyDescent="0.35">
      <c r="I128" s="12"/>
      <c r="J128" s="12"/>
      <c r="K128" s="12"/>
      <c r="L128" s="12"/>
      <c r="M128" s="12"/>
      <c r="N128" s="12"/>
      <c r="O128" s="12"/>
      <c r="P128" s="12"/>
    </row>
    <row r="129" spans="9:16" x14ac:dyDescent="0.35">
      <c r="I129" s="12"/>
      <c r="J129" s="12"/>
      <c r="K129" s="12"/>
      <c r="L129" s="12"/>
      <c r="M129" s="12"/>
      <c r="N129" s="12"/>
      <c r="O129" s="12"/>
      <c r="P129" s="12"/>
    </row>
    <row r="130" spans="9:16" x14ac:dyDescent="0.35">
      <c r="I130" s="12"/>
      <c r="J130" s="12"/>
      <c r="K130" s="12"/>
      <c r="L130" s="12"/>
      <c r="M130" s="12"/>
      <c r="N130" s="12"/>
      <c r="O130" s="12"/>
      <c r="P130" s="12"/>
    </row>
    <row r="131" spans="9:16" x14ac:dyDescent="0.35">
      <c r="I131" s="12"/>
      <c r="J131" s="12"/>
      <c r="K131" s="12"/>
      <c r="L131" s="12"/>
      <c r="M131" s="12"/>
      <c r="N131" s="12"/>
      <c r="O131" s="12"/>
      <c r="P131" s="12"/>
    </row>
    <row r="132" spans="9:16" x14ac:dyDescent="0.35">
      <c r="I132" s="12"/>
      <c r="J132" s="12"/>
      <c r="K132" s="12"/>
      <c r="L132" s="12"/>
      <c r="M132" s="12"/>
      <c r="N132" s="12"/>
      <c r="O132" s="12"/>
      <c r="P132" s="12"/>
    </row>
    <row r="133" spans="9:16" x14ac:dyDescent="0.35">
      <c r="I133" s="12"/>
      <c r="J133" s="12"/>
      <c r="K133" s="12"/>
      <c r="L133" s="12"/>
      <c r="M133" s="12"/>
      <c r="N133" s="12"/>
      <c r="O133" s="12"/>
      <c r="P133" s="12"/>
    </row>
    <row r="134" spans="9:16" x14ac:dyDescent="0.35">
      <c r="I134" s="12"/>
      <c r="J134" s="12"/>
      <c r="K134" s="12"/>
      <c r="L134" s="12"/>
      <c r="M134" s="12"/>
      <c r="N134" s="12"/>
      <c r="O134" s="12"/>
      <c r="P134" s="12"/>
    </row>
    <row r="135" spans="9:16" x14ac:dyDescent="0.35">
      <c r="I135" s="12"/>
      <c r="J135" s="12"/>
      <c r="K135" s="12"/>
      <c r="L135" s="12"/>
      <c r="M135" s="12"/>
      <c r="N135" s="12"/>
      <c r="O135" s="12"/>
      <c r="P135" s="12"/>
    </row>
    <row r="136" spans="9:16" x14ac:dyDescent="0.35">
      <c r="I136" s="12"/>
      <c r="J136" s="12"/>
      <c r="K136" s="12"/>
      <c r="L136" s="12"/>
      <c r="M136" s="12"/>
      <c r="N136" s="12"/>
      <c r="O136" s="12"/>
      <c r="P136" s="12"/>
    </row>
    <row r="137" spans="9:16" x14ac:dyDescent="0.35">
      <c r="I137" s="12"/>
      <c r="J137" s="12"/>
      <c r="K137" s="12"/>
      <c r="L137" s="12"/>
      <c r="M137" s="12"/>
      <c r="N137" s="12"/>
      <c r="O137" s="12"/>
      <c r="P137" s="12"/>
    </row>
    <row r="138" spans="9:16" x14ac:dyDescent="0.35">
      <c r="I138" s="12"/>
      <c r="J138" s="12"/>
      <c r="K138" s="12"/>
      <c r="L138" s="12"/>
      <c r="M138" s="12"/>
      <c r="N138" s="12"/>
      <c r="O138" s="12"/>
      <c r="P138" s="12"/>
    </row>
    <row r="139" spans="9:16" x14ac:dyDescent="0.35">
      <c r="I139" s="12"/>
      <c r="J139" s="12"/>
      <c r="K139" s="12"/>
      <c r="L139" s="12"/>
      <c r="M139" s="12"/>
      <c r="N139" s="12"/>
      <c r="O139" s="12"/>
      <c r="P139" s="12"/>
    </row>
    <row r="140" spans="9:16" x14ac:dyDescent="0.35">
      <c r="I140" s="12"/>
      <c r="J140" s="12"/>
      <c r="K140" s="12"/>
      <c r="L140" s="12"/>
      <c r="M140" s="12"/>
      <c r="N140" s="12"/>
      <c r="O140" s="12"/>
      <c r="P140" s="12"/>
    </row>
    <row r="141" spans="9:16" x14ac:dyDescent="0.35">
      <c r="I141" s="12"/>
      <c r="J141" s="12"/>
      <c r="K141" s="12"/>
      <c r="L141" s="12"/>
      <c r="M141" s="12"/>
      <c r="N141" s="12"/>
      <c r="O141" s="12"/>
      <c r="P141" s="12"/>
    </row>
    <row r="142" spans="9:16" x14ac:dyDescent="0.35">
      <c r="I142" s="12"/>
      <c r="J142" s="12"/>
      <c r="K142" s="12"/>
      <c r="L142" s="12"/>
      <c r="M142" s="12"/>
      <c r="N142" s="12"/>
      <c r="O142" s="12"/>
      <c r="P142" s="12"/>
    </row>
    <row r="143" spans="9:16" x14ac:dyDescent="0.35">
      <c r="I143" s="12"/>
      <c r="J143" s="12"/>
      <c r="K143" s="12"/>
      <c r="L143" s="12"/>
      <c r="M143" s="12"/>
      <c r="N143" s="12"/>
      <c r="O143" s="12"/>
      <c r="P143" s="12"/>
    </row>
    <row r="144" spans="9:16" x14ac:dyDescent="0.35">
      <c r="I144" s="12"/>
      <c r="J144" s="12"/>
      <c r="K144" s="12"/>
      <c r="L144" s="12"/>
      <c r="M144" s="12"/>
      <c r="N144" s="12"/>
      <c r="O144" s="12"/>
      <c r="P144" s="12"/>
    </row>
    <row r="145" spans="9:16" x14ac:dyDescent="0.35">
      <c r="I145" s="12"/>
      <c r="J145" s="12"/>
      <c r="K145" s="12"/>
      <c r="L145" s="12"/>
      <c r="M145" s="12"/>
      <c r="N145" s="12"/>
      <c r="O145" s="12"/>
      <c r="P145" s="12"/>
    </row>
    <row r="146" spans="9:16" x14ac:dyDescent="0.35">
      <c r="I146" s="12"/>
      <c r="J146" s="12"/>
      <c r="K146" s="12"/>
      <c r="L146" s="12"/>
      <c r="M146" s="12"/>
      <c r="N146" s="12"/>
      <c r="O146" s="12"/>
      <c r="P146" s="12"/>
    </row>
    <row r="147" spans="9:16" x14ac:dyDescent="0.35">
      <c r="I147" s="12"/>
      <c r="J147" s="12"/>
      <c r="K147" s="12"/>
      <c r="L147" s="12"/>
      <c r="M147" s="12"/>
      <c r="N147" s="12"/>
      <c r="O147" s="12"/>
      <c r="P147" s="12"/>
    </row>
    <row r="148" spans="9:16" x14ac:dyDescent="0.35">
      <c r="I148" s="12"/>
      <c r="J148" s="12"/>
      <c r="K148" s="12"/>
      <c r="L148" s="12"/>
      <c r="M148" s="12"/>
      <c r="N148" s="12"/>
      <c r="O148" s="12"/>
      <c r="P148" s="12"/>
    </row>
    <row r="149" spans="9:16" x14ac:dyDescent="0.35">
      <c r="I149" s="12"/>
      <c r="J149" s="12"/>
      <c r="K149" s="12"/>
      <c r="L149" s="12"/>
      <c r="M149" s="12"/>
      <c r="N149" s="12"/>
      <c r="O149" s="12"/>
      <c r="P149" s="12"/>
    </row>
    <row r="150" spans="9:16" x14ac:dyDescent="0.35">
      <c r="I150" s="12"/>
      <c r="J150" s="12"/>
      <c r="K150" s="12"/>
      <c r="L150" s="12"/>
      <c r="M150" s="12"/>
      <c r="N150" s="12"/>
      <c r="O150" s="12"/>
      <c r="P150" s="12"/>
    </row>
    <row r="151" spans="9:16" x14ac:dyDescent="0.35">
      <c r="I151" s="12"/>
      <c r="J151" s="12"/>
      <c r="K151" s="12"/>
      <c r="L151" s="12"/>
      <c r="M151" s="12"/>
      <c r="N151" s="12"/>
      <c r="O151" s="12"/>
      <c r="P151" s="12"/>
    </row>
    <row r="152" spans="9:16" x14ac:dyDescent="0.35">
      <c r="I152" s="12"/>
      <c r="J152" s="12"/>
      <c r="K152" s="12"/>
      <c r="L152" s="12"/>
      <c r="M152" s="12"/>
      <c r="N152" s="12"/>
      <c r="O152" s="12"/>
      <c r="P152" s="12"/>
    </row>
    <row r="153" spans="9:16" x14ac:dyDescent="0.35">
      <c r="I153" s="12"/>
      <c r="J153" s="12"/>
      <c r="K153" s="12"/>
      <c r="L153" s="12"/>
      <c r="M153" s="12"/>
      <c r="N153" s="12"/>
      <c r="O153" s="12"/>
      <c r="P153" s="12"/>
    </row>
    <row r="154" spans="9:16" x14ac:dyDescent="0.35">
      <c r="I154" s="12"/>
      <c r="J154" s="12"/>
      <c r="K154" s="12"/>
      <c r="L154" s="12"/>
      <c r="M154" s="12"/>
      <c r="N154" s="12"/>
      <c r="O154" s="12"/>
      <c r="P154" s="12"/>
    </row>
    <row r="155" spans="9:16" x14ac:dyDescent="0.35">
      <c r="I155" s="12"/>
      <c r="J155" s="12"/>
      <c r="K155" s="12"/>
      <c r="L155" s="12"/>
      <c r="M155" s="12"/>
      <c r="N155" s="12"/>
      <c r="O155" s="12"/>
      <c r="P155" s="12"/>
    </row>
    <row r="156" spans="9:16" x14ac:dyDescent="0.35">
      <c r="I156" s="12"/>
      <c r="J156" s="12"/>
      <c r="K156" s="12"/>
      <c r="L156" s="12"/>
      <c r="M156" s="12"/>
      <c r="N156" s="12"/>
      <c r="O156" s="12"/>
      <c r="P156" s="12"/>
    </row>
    <row r="157" spans="9:16" x14ac:dyDescent="0.35">
      <c r="I157" s="12"/>
      <c r="J157" s="12"/>
      <c r="K157" s="12"/>
      <c r="L157" s="12"/>
      <c r="M157" s="12"/>
      <c r="N157" s="12"/>
      <c r="O157" s="12"/>
      <c r="P157" s="12"/>
    </row>
    <row r="158" spans="9:16" x14ac:dyDescent="0.35">
      <c r="I158" s="12"/>
      <c r="J158" s="12"/>
      <c r="K158" s="12"/>
      <c r="L158" s="12"/>
      <c r="M158" s="12"/>
      <c r="N158" s="12"/>
      <c r="O158" s="12"/>
      <c r="P158" s="12"/>
    </row>
    <row r="159" spans="9:16" x14ac:dyDescent="0.35">
      <c r="I159" s="12"/>
      <c r="J159" s="12"/>
      <c r="K159" s="12"/>
      <c r="L159" s="12"/>
      <c r="M159" s="12"/>
      <c r="N159" s="12"/>
      <c r="O159" s="12"/>
      <c r="P159" s="12"/>
    </row>
    <row r="160" spans="9:16" x14ac:dyDescent="0.35">
      <c r="I160" s="12"/>
      <c r="J160" s="12"/>
      <c r="K160" s="12"/>
      <c r="L160" s="12"/>
      <c r="M160" s="12"/>
      <c r="N160" s="12"/>
      <c r="O160" s="12"/>
      <c r="P160" s="12"/>
    </row>
    <row r="161" spans="9:16" x14ac:dyDescent="0.35">
      <c r="I161" s="12"/>
      <c r="J161" s="12"/>
      <c r="K161" s="12"/>
      <c r="L161" s="12"/>
      <c r="M161" s="12"/>
      <c r="N161" s="12"/>
      <c r="O161" s="12"/>
      <c r="P161" s="12"/>
    </row>
    <row r="162" spans="9:16" x14ac:dyDescent="0.35">
      <c r="I162" s="12"/>
      <c r="J162" s="12"/>
      <c r="K162" s="12"/>
      <c r="L162" s="12"/>
      <c r="M162" s="12"/>
      <c r="N162" s="12"/>
      <c r="O162" s="12"/>
      <c r="P162" s="12"/>
    </row>
    <row r="163" spans="9:16" x14ac:dyDescent="0.35">
      <c r="I163" s="12"/>
      <c r="J163" s="12"/>
      <c r="K163" s="12"/>
      <c r="L163" s="12"/>
      <c r="M163" s="12"/>
      <c r="N163" s="12"/>
      <c r="O163" s="12"/>
      <c r="P163" s="12"/>
    </row>
    <row r="164" spans="9:16" x14ac:dyDescent="0.35">
      <c r="I164" s="12"/>
      <c r="J164" s="12"/>
      <c r="K164" s="12"/>
      <c r="L164" s="12"/>
      <c r="M164" s="12"/>
      <c r="N164" s="12"/>
      <c r="O164" s="12"/>
      <c r="P164" s="1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60"/>
  <sheetViews>
    <sheetView topLeftCell="C3" workbookViewId="0">
      <selection activeCell="C8" sqref="C8:P64"/>
    </sheetView>
  </sheetViews>
  <sheetFormatPr defaultColWidth="8.81640625" defaultRowHeight="14.5" x14ac:dyDescent="0.35"/>
  <cols>
    <col min="1" max="1" width="8.81640625" style="19"/>
    <col min="2" max="2" width="23.26953125" style="19" customWidth="1"/>
    <col min="3" max="6" width="10.7265625" style="19" customWidth="1"/>
    <col min="7" max="7" width="9" style="19" customWidth="1"/>
    <col min="8" max="8" width="4.26953125" style="19" customWidth="1"/>
    <col min="9" max="9" width="19.81640625" style="19" customWidth="1"/>
    <col min="10" max="17" width="8.81640625" style="19"/>
    <col min="18" max="18" width="5.453125" style="19" customWidth="1"/>
    <col min="19" max="25" width="8.81640625" style="19"/>
    <col min="26" max="26" width="4.7265625" style="19" customWidth="1"/>
    <col min="27" max="16384" width="8.81640625" style="19"/>
  </cols>
  <sheetData>
    <row r="1" spans="1:25" x14ac:dyDescent="0.35">
      <c r="C1" s="2" t="s">
        <v>123</v>
      </c>
      <c r="J1" s="2" t="s">
        <v>115</v>
      </c>
      <c r="S1" s="19" t="s">
        <v>116</v>
      </c>
    </row>
    <row r="2" spans="1:25" s="2" customFormat="1" ht="116" x14ac:dyDescent="0.35">
      <c r="J2" s="14" t="s">
        <v>180</v>
      </c>
      <c r="K2" s="14" t="s">
        <v>1</v>
      </c>
      <c r="L2" s="14" t="s">
        <v>2</v>
      </c>
      <c r="M2" s="14" t="s">
        <v>3</v>
      </c>
      <c r="N2" s="14" t="s">
        <v>4</v>
      </c>
      <c r="O2" s="14" t="s">
        <v>5</v>
      </c>
      <c r="P2" s="14" t="s">
        <v>6</v>
      </c>
      <c r="Q2" s="14"/>
      <c r="S2" s="14" t="s">
        <v>180</v>
      </c>
      <c r="T2" s="14" t="s">
        <v>1</v>
      </c>
      <c r="U2" s="14" t="s">
        <v>2</v>
      </c>
      <c r="V2" s="14" t="s">
        <v>3</v>
      </c>
      <c r="W2" s="14" t="s">
        <v>4</v>
      </c>
      <c r="X2" s="14" t="s">
        <v>5</v>
      </c>
      <c r="Y2" s="14" t="s">
        <v>6</v>
      </c>
    </row>
    <row r="3" spans="1:25" x14ac:dyDescent="0.35">
      <c r="I3" s="19" t="s">
        <v>112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6</v>
      </c>
      <c r="P3" s="1">
        <v>6</v>
      </c>
      <c r="Q3" s="1"/>
      <c r="S3" s="1">
        <v>6</v>
      </c>
      <c r="T3" s="1">
        <v>6</v>
      </c>
      <c r="U3" s="1">
        <v>6</v>
      </c>
      <c r="V3" s="1">
        <v>6</v>
      </c>
      <c r="W3" s="1">
        <v>6</v>
      </c>
      <c r="X3" s="1">
        <v>6</v>
      </c>
      <c r="Y3" s="1">
        <v>6</v>
      </c>
    </row>
    <row r="4" spans="1:25" x14ac:dyDescent="0.35">
      <c r="I4" s="19" t="s">
        <v>113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">
        <v>1</v>
      </c>
      <c r="Q4" s="1"/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1</v>
      </c>
    </row>
    <row r="5" spans="1:25" x14ac:dyDescent="0.35">
      <c r="I5" s="19" t="s">
        <v>114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1">
        <v>1</v>
      </c>
      <c r="P5" s="1">
        <v>1</v>
      </c>
      <c r="Q5" s="1"/>
      <c r="S5" s="1">
        <v>1</v>
      </c>
      <c r="T5" s="1">
        <v>1</v>
      </c>
      <c r="U5" s="1">
        <v>1</v>
      </c>
      <c r="V5" s="1">
        <v>1</v>
      </c>
      <c r="W5" s="1">
        <v>1</v>
      </c>
      <c r="X5" s="1">
        <v>1</v>
      </c>
      <c r="Y5" s="1">
        <v>1</v>
      </c>
    </row>
    <row r="6" spans="1:25" x14ac:dyDescent="0.35">
      <c r="I6" s="19" t="s">
        <v>117</v>
      </c>
      <c r="J6" s="1" t="s">
        <v>120</v>
      </c>
      <c r="K6" s="1" t="s">
        <v>120</v>
      </c>
      <c r="L6" s="1" t="s">
        <v>119</v>
      </c>
      <c r="M6" s="1" t="s">
        <v>121</v>
      </c>
      <c r="N6" s="1" t="s">
        <v>122</v>
      </c>
      <c r="O6" s="1" t="s">
        <v>119</v>
      </c>
      <c r="P6" s="1" t="s">
        <v>119</v>
      </c>
      <c r="Q6" s="1"/>
      <c r="S6" s="1" t="s">
        <v>120</v>
      </c>
      <c r="T6" s="1" t="s">
        <v>120</v>
      </c>
      <c r="U6" s="1" t="s">
        <v>119</v>
      </c>
      <c r="V6" s="1" t="s">
        <v>121</v>
      </c>
      <c r="W6" s="1" t="s">
        <v>122</v>
      </c>
      <c r="X6" s="1" t="s">
        <v>119</v>
      </c>
      <c r="Y6" s="1" t="s">
        <v>119</v>
      </c>
    </row>
    <row r="7" spans="1:25" x14ac:dyDescent="0.35">
      <c r="C7" s="19" t="s">
        <v>124</v>
      </c>
      <c r="D7" s="19" t="s">
        <v>125</v>
      </c>
      <c r="E7" s="19" t="s">
        <v>126</v>
      </c>
      <c r="F7" s="19" t="s">
        <v>127</v>
      </c>
      <c r="G7" s="19" t="s">
        <v>174</v>
      </c>
    </row>
    <row r="8" spans="1:25" x14ac:dyDescent="0.35">
      <c r="A8" s="19" t="s">
        <v>87</v>
      </c>
      <c r="B8" s="19" t="s">
        <v>86</v>
      </c>
      <c r="C8" s="12" t="s">
        <v>118</v>
      </c>
      <c r="D8" s="12" t="s">
        <v>118</v>
      </c>
      <c r="E8" s="12" t="s">
        <v>118</v>
      </c>
      <c r="F8" s="12" t="s">
        <v>118</v>
      </c>
      <c r="G8" s="19">
        <v>0</v>
      </c>
      <c r="J8" s="12" t="s">
        <v>118</v>
      </c>
      <c r="K8" s="12" t="s">
        <v>118</v>
      </c>
      <c r="L8" s="12" t="s">
        <v>118</v>
      </c>
      <c r="M8" s="12" t="s">
        <v>118</v>
      </c>
      <c r="N8" s="12" t="s">
        <v>118</v>
      </c>
      <c r="O8" s="12" t="s">
        <v>118</v>
      </c>
      <c r="P8" s="12" t="s">
        <v>118</v>
      </c>
      <c r="S8" s="19" t="str">
        <f t="shared" ref="S8:Y39" si="0">IF(ISNUMBER(J8)=TRUE,S$5*(J8-S$4)/(S$3-S$4)+(1-S$5)*(1-(J8-S$4)/(S$3-S$4)),"..")</f>
        <v>..</v>
      </c>
      <c r="T8" s="19" t="str">
        <f t="shared" si="0"/>
        <v>..</v>
      </c>
      <c r="U8" s="19" t="str">
        <f t="shared" si="0"/>
        <v>..</v>
      </c>
      <c r="V8" s="19" t="str">
        <f t="shared" si="0"/>
        <v>..</v>
      </c>
      <c r="W8" s="19" t="str">
        <f t="shared" si="0"/>
        <v>..</v>
      </c>
      <c r="X8" s="19" t="str">
        <f t="shared" si="0"/>
        <v>..</v>
      </c>
      <c r="Y8" s="19" t="str">
        <f t="shared" si="0"/>
        <v>..</v>
      </c>
    </row>
    <row r="9" spans="1:25" x14ac:dyDescent="0.35">
      <c r="A9" s="19" t="s">
        <v>8</v>
      </c>
      <c r="B9" s="19" t="s">
        <v>7</v>
      </c>
      <c r="C9" s="12">
        <v>0.39999999999999997</v>
      </c>
      <c r="D9" s="12">
        <v>0.45</v>
      </c>
      <c r="E9" s="12">
        <v>0.3</v>
      </c>
      <c r="F9" s="12">
        <v>0.3</v>
      </c>
      <c r="G9" s="19">
        <v>1</v>
      </c>
      <c r="J9" s="12">
        <v>3.5</v>
      </c>
      <c r="K9" s="12">
        <v>3</v>
      </c>
      <c r="L9" s="12">
        <v>2.5</v>
      </c>
      <c r="M9" s="12">
        <v>2.5</v>
      </c>
      <c r="N9" s="12">
        <v>2.5</v>
      </c>
      <c r="O9" s="12">
        <v>3</v>
      </c>
      <c r="P9" s="12">
        <v>3.5</v>
      </c>
      <c r="S9" s="19">
        <f t="shared" si="0"/>
        <v>0.5</v>
      </c>
      <c r="T9" s="19">
        <f t="shared" si="0"/>
        <v>0.4</v>
      </c>
      <c r="U9" s="19">
        <f t="shared" si="0"/>
        <v>0.3</v>
      </c>
      <c r="V9" s="19">
        <f t="shared" si="0"/>
        <v>0.3</v>
      </c>
      <c r="W9" s="19">
        <f t="shared" si="0"/>
        <v>0.3</v>
      </c>
      <c r="X9" s="19">
        <f t="shared" si="0"/>
        <v>0.4</v>
      </c>
      <c r="Y9" s="19">
        <f t="shared" si="0"/>
        <v>0.5</v>
      </c>
    </row>
    <row r="10" spans="1:25" x14ac:dyDescent="0.35">
      <c r="A10" s="19" t="s">
        <v>10</v>
      </c>
      <c r="B10" s="19" t="s">
        <v>9</v>
      </c>
      <c r="C10" s="12">
        <v>0.66666666666666663</v>
      </c>
      <c r="D10" s="12">
        <v>0.5</v>
      </c>
      <c r="E10" s="12">
        <v>0.6</v>
      </c>
      <c r="F10" s="12">
        <v>0.6</v>
      </c>
      <c r="G10" s="19">
        <v>1</v>
      </c>
      <c r="J10" s="12">
        <v>4</v>
      </c>
      <c r="K10" s="12">
        <v>3</v>
      </c>
      <c r="L10" s="12">
        <v>4</v>
      </c>
      <c r="M10" s="12">
        <v>4</v>
      </c>
      <c r="N10" s="12">
        <v>4</v>
      </c>
      <c r="O10" s="12">
        <v>4.5</v>
      </c>
      <c r="P10" s="12">
        <v>4.5</v>
      </c>
      <c r="S10" s="19">
        <f t="shared" si="0"/>
        <v>0.6</v>
      </c>
      <c r="T10" s="19">
        <f t="shared" si="0"/>
        <v>0.4</v>
      </c>
      <c r="U10" s="19">
        <f t="shared" si="0"/>
        <v>0.6</v>
      </c>
      <c r="V10" s="19">
        <f t="shared" si="0"/>
        <v>0.6</v>
      </c>
      <c r="W10" s="19">
        <f t="shared" si="0"/>
        <v>0.6</v>
      </c>
      <c r="X10" s="19">
        <f t="shared" si="0"/>
        <v>0.7</v>
      </c>
      <c r="Y10" s="19">
        <f t="shared" si="0"/>
        <v>0.7</v>
      </c>
    </row>
    <row r="11" spans="1:25" x14ac:dyDescent="0.35">
      <c r="A11" s="19" t="s">
        <v>89</v>
      </c>
      <c r="B11" s="19" t="s">
        <v>88</v>
      </c>
      <c r="C11" s="12" t="s">
        <v>118</v>
      </c>
      <c r="D11" s="12" t="s">
        <v>118</v>
      </c>
      <c r="E11" s="12" t="s">
        <v>118</v>
      </c>
      <c r="F11" s="12" t="s">
        <v>118</v>
      </c>
      <c r="G11" s="19">
        <v>0</v>
      </c>
      <c r="J11" s="12" t="s">
        <v>118</v>
      </c>
      <c r="K11" s="12" t="s">
        <v>118</v>
      </c>
      <c r="L11" s="12" t="s">
        <v>118</v>
      </c>
      <c r="M11" s="12" t="s">
        <v>118</v>
      </c>
      <c r="N11" s="12" t="s">
        <v>118</v>
      </c>
      <c r="O11" s="12" t="s">
        <v>118</v>
      </c>
      <c r="P11" s="12" t="s">
        <v>118</v>
      </c>
      <c r="S11" s="19" t="str">
        <f t="shared" si="0"/>
        <v>..</v>
      </c>
      <c r="T11" s="19" t="str">
        <f t="shared" si="0"/>
        <v>..</v>
      </c>
      <c r="U11" s="19" t="str">
        <f t="shared" si="0"/>
        <v>..</v>
      </c>
      <c r="V11" s="19" t="str">
        <f t="shared" si="0"/>
        <v>..</v>
      </c>
      <c r="W11" s="19" t="str">
        <f t="shared" si="0"/>
        <v>..</v>
      </c>
      <c r="X11" s="19" t="str">
        <f t="shared" si="0"/>
        <v>..</v>
      </c>
      <c r="Y11" s="19" t="str">
        <f t="shared" si="0"/>
        <v>..</v>
      </c>
    </row>
    <row r="12" spans="1:25" x14ac:dyDescent="0.35">
      <c r="A12" s="19" t="s">
        <v>12</v>
      </c>
      <c r="B12" s="19" t="s">
        <v>11</v>
      </c>
      <c r="C12" s="12">
        <v>0.6</v>
      </c>
      <c r="D12" s="12">
        <v>0.64999999999999991</v>
      </c>
      <c r="E12" s="12">
        <v>0.7</v>
      </c>
      <c r="F12" s="12">
        <v>0.7</v>
      </c>
      <c r="G12" s="19">
        <v>1</v>
      </c>
      <c r="J12" s="12">
        <v>4</v>
      </c>
      <c r="K12" s="12">
        <v>4.5</v>
      </c>
      <c r="L12" s="12">
        <v>3.5</v>
      </c>
      <c r="M12" s="12">
        <v>4.5</v>
      </c>
      <c r="N12" s="12">
        <v>4.5</v>
      </c>
      <c r="O12" s="12">
        <v>4.5</v>
      </c>
      <c r="P12" s="12">
        <v>4</v>
      </c>
      <c r="S12" s="19">
        <f t="shared" si="0"/>
        <v>0.6</v>
      </c>
      <c r="T12" s="19">
        <f t="shared" si="0"/>
        <v>0.7</v>
      </c>
      <c r="U12" s="19">
        <f t="shared" si="0"/>
        <v>0.5</v>
      </c>
      <c r="V12" s="19">
        <f t="shared" si="0"/>
        <v>0.7</v>
      </c>
      <c r="W12" s="19">
        <f t="shared" si="0"/>
        <v>0.7</v>
      </c>
      <c r="X12" s="19">
        <f t="shared" si="0"/>
        <v>0.7</v>
      </c>
      <c r="Y12" s="19">
        <f t="shared" si="0"/>
        <v>0.6</v>
      </c>
    </row>
    <row r="13" spans="1:25" x14ac:dyDescent="0.35">
      <c r="A13" s="19" t="s">
        <v>14</v>
      </c>
      <c r="B13" s="19" t="s">
        <v>13</v>
      </c>
      <c r="C13" s="12">
        <v>0.43333333333333329</v>
      </c>
      <c r="D13" s="12">
        <v>0.35</v>
      </c>
      <c r="E13" s="12">
        <v>0.3</v>
      </c>
      <c r="F13" s="12">
        <v>0.2</v>
      </c>
      <c r="G13" s="19">
        <v>1</v>
      </c>
      <c r="J13" s="12">
        <v>3.5</v>
      </c>
      <c r="K13" s="12">
        <v>2</v>
      </c>
      <c r="L13" s="12">
        <v>2.5</v>
      </c>
      <c r="M13" s="12">
        <v>2</v>
      </c>
      <c r="N13" s="12">
        <v>2.5</v>
      </c>
      <c r="O13" s="12">
        <v>4</v>
      </c>
      <c r="P13" s="12">
        <v>3</v>
      </c>
      <c r="S13" s="19">
        <f t="shared" si="0"/>
        <v>0.5</v>
      </c>
      <c r="T13" s="19">
        <f t="shared" si="0"/>
        <v>0.2</v>
      </c>
      <c r="U13" s="19">
        <f t="shared" si="0"/>
        <v>0.3</v>
      </c>
      <c r="V13" s="19">
        <f t="shared" si="0"/>
        <v>0.2</v>
      </c>
      <c r="W13" s="19">
        <f t="shared" si="0"/>
        <v>0.3</v>
      </c>
      <c r="X13" s="19">
        <f t="shared" si="0"/>
        <v>0.6</v>
      </c>
      <c r="Y13" s="19">
        <f t="shared" si="0"/>
        <v>0.4</v>
      </c>
    </row>
    <row r="14" spans="1:25" x14ac:dyDescent="0.35">
      <c r="A14" s="19" t="s">
        <v>16</v>
      </c>
      <c r="B14" s="19" t="s">
        <v>15</v>
      </c>
      <c r="C14" s="12">
        <v>0.56666666666666676</v>
      </c>
      <c r="D14" s="12">
        <v>0.55000000000000004</v>
      </c>
      <c r="E14" s="12">
        <v>0.4</v>
      </c>
      <c r="F14" s="12">
        <v>0.5</v>
      </c>
      <c r="G14" s="19">
        <v>1</v>
      </c>
      <c r="J14" s="12">
        <v>4.5</v>
      </c>
      <c r="K14" s="12">
        <v>3</v>
      </c>
      <c r="L14" s="12">
        <v>3.5</v>
      </c>
      <c r="M14" s="12">
        <v>3.5</v>
      </c>
      <c r="N14" s="12">
        <v>3</v>
      </c>
      <c r="O14" s="12">
        <v>4</v>
      </c>
      <c r="P14" s="12">
        <v>4</v>
      </c>
      <c r="S14" s="19">
        <f t="shared" si="0"/>
        <v>0.7</v>
      </c>
      <c r="T14" s="19">
        <f t="shared" si="0"/>
        <v>0.4</v>
      </c>
      <c r="U14" s="19">
        <f t="shared" si="0"/>
        <v>0.5</v>
      </c>
      <c r="V14" s="19">
        <f t="shared" si="0"/>
        <v>0.5</v>
      </c>
      <c r="W14" s="19">
        <f t="shared" si="0"/>
        <v>0.4</v>
      </c>
      <c r="X14" s="19">
        <f t="shared" si="0"/>
        <v>0.6</v>
      </c>
      <c r="Y14" s="19">
        <f t="shared" si="0"/>
        <v>0.6</v>
      </c>
    </row>
    <row r="15" spans="1:25" x14ac:dyDescent="0.35">
      <c r="A15" s="19" t="s">
        <v>18</v>
      </c>
      <c r="B15" s="19" t="s">
        <v>17</v>
      </c>
      <c r="C15" s="12">
        <v>0.66666666666666663</v>
      </c>
      <c r="D15" s="12">
        <v>0.6</v>
      </c>
      <c r="E15" s="12">
        <v>0.7</v>
      </c>
      <c r="F15" s="12">
        <v>0.8</v>
      </c>
      <c r="G15" s="19">
        <v>1</v>
      </c>
      <c r="J15" s="12">
        <v>4</v>
      </c>
      <c r="K15" s="12">
        <v>4</v>
      </c>
      <c r="L15" s="12">
        <v>4</v>
      </c>
      <c r="M15" s="12">
        <v>5</v>
      </c>
      <c r="N15" s="12">
        <v>4.5</v>
      </c>
      <c r="O15" s="12">
        <v>4.5</v>
      </c>
      <c r="P15" s="12">
        <v>4.5</v>
      </c>
      <c r="S15" s="19">
        <f t="shared" si="0"/>
        <v>0.6</v>
      </c>
      <c r="T15" s="19">
        <f t="shared" si="0"/>
        <v>0.6</v>
      </c>
      <c r="U15" s="19">
        <f t="shared" si="0"/>
        <v>0.6</v>
      </c>
      <c r="V15" s="19">
        <f t="shared" si="0"/>
        <v>0.8</v>
      </c>
      <c r="W15" s="19">
        <f t="shared" si="0"/>
        <v>0.7</v>
      </c>
      <c r="X15" s="19">
        <f t="shared" si="0"/>
        <v>0.7</v>
      </c>
      <c r="Y15" s="19">
        <f t="shared" si="0"/>
        <v>0.7</v>
      </c>
    </row>
    <row r="16" spans="1:25" x14ac:dyDescent="0.35">
      <c r="A16" s="19" t="s">
        <v>20</v>
      </c>
      <c r="B16" s="19" t="s">
        <v>19</v>
      </c>
      <c r="C16" s="12">
        <v>0.3666666666666667</v>
      </c>
      <c r="D16" s="12">
        <v>0.4</v>
      </c>
      <c r="E16" s="12">
        <v>0.3</v>
      </c>
      <c r="F16" s="12">
        <v>0.4</v>
      </c>
      <c r="G16" s="19">
        <v>1</v>
      </c>
      <c r="J16" s="12">
        <v>3.5</v>
      </c>
      <c r="K16" s="12">
        <v>2.5</v>
      </c>
      <c r="L16" s="12">
        <v>2</v>
      </c>
      <c r="M16" s="12">
        <v>3</v>
      </c>
      <c r="N16" s="12">
        <v>2.5</v>
      </c>
      <c r="O16" s="12">
        <v>3.5</v>
      </c>
      <c r="P16" s="12">
        <v>3</v>
      </c>
      <c r="S16" s="19">
        <f t="shared" si="0"/>
        <v>0.5</v>
      </c>
      <c r="T16" s="19">
        <f t="shared" si="0"/>
        <v>0.3</v>
      </c>
      <c r="U16" s="19">
        <f t="shared" si="0"/>
        <v>0.2</v>
      </c>
      <c r="V16" s="19">
        <f t="shared" si="0"/>
        <v>0.4</v>
      </c>
      <c r="W16" s="19">
        <f t="shared" si="0"/>
        <v>0.3</v>
      </c>
      <c r="X16" s="19">
        <f t="shared" si="0"/>
        <v>0.5</v>
      </c>
      <c r="Y16" s="19">
        <f t="shared" si="0"/>
        <v>0.4</v>
      </c>
    </row>
    <row r="17" spans="1:25" x14ac:dyDescent="0.35">
      <c r="A17" s="19" t="s">
        <v>22</v>
      </c>
      <c r="B17" s="19" t="s">
        <v>21</v>
      </c>
      <c r="C17" s="12">
        <v>0.46666666666666662</v>
      </c>
      <c r="D17" s="12">
        <v>0.45</v>
      </c>
      <c r="E17" s="12">
        <v>0.3</v>
      </c>
      <c r="F17" s="12">
        <v>0.3</v>
      </c>
      <c r="G17" s="19">
        <v>1</v>
      </c>
      <c r="J17" s="12">
        <v>3.5</v>
      </c>
      <c r="K17" s="12">
        <v>3</v>
      </c>
      <c r="L17" s="12">
        <v>3</v>
      </c>
      <c r="M17" s="12">
        <v>2.5</v>
      </c>
      <c r="N17" s="12">
        <v>2.5</v>
      </c>
      <c r="O17" s="12">
        <v>3.5</v>
      </c>
      <c r="P17" s="12">
        <v>3.5</v>
      </c>
      <c r="S17" s="19">
        <f t="shared" si="0"/>
        <v>0.5</v>
      </c>
      <c r="T17" s="19">
        <f t="shared" si="0"/>
        <v>0.4</v>
      </c>
      <c r="U17" s="19">
        <f t="shared" si="0"/>
        <v>0.4</v>
      </c>
      <c r="V17" s="19">
        <f t="shared" si="0"/>
        <v>0.3</v>
      </c>
      <c r="W17" s="19">
        <f t="shared" si="0"/>
        <v>0.3</v>
      </c>
      <c r="X17" s="19">
        <f t="shared" si="0"/>
        <v>0.5</v>
      </c>
      <c r="Y17" s="19">
        <f t="shared" si="0"/>
        <v>0.5</v>
      </c>
    </row>
    <row r="18" spans="1:25" x14ac:dyDescent="0.35">
      <c r="A18" s="19" t="s">
        <v>24</v>
      </c>
      <c r="B18" s="19" t="s">
        <v>23</v>
      </c>
      <c r="C18" s="12">
        <v>0.23333333333333331</v>
      </c>
      <c r="D18" s="12">
        <v>0.30000000000000004</v>
      </c>
      <c r="E18" s="12">
        <v>0.2</v>
      </c>
      <c r="F18" s="12">
        <v>0.2</v>
      </c>
      <c r="G18" s="19">
        <v>1</v>
      </c>
      <c r="J18" s="12">
        <v>3</v>
      </c>
      <c r="K18" s="12">
        <v>2</v>
      </c>
      <c r="L18" s="12">
        <v>2</v>
      </c>
      <c r="M18" s="12">
        <v>2</v>
      </c>
      <c r="N18" s="12">
        <v>2</v>
      </c>
      <c r="O18" s="12">
        <v>2</v>
      </c>
      <c r="P18" s="12">
        <v>2.5</v>
      </c>
      <c r="S18" s="19">
        <f t="shared" si="0"/>
        <v>0.4</v>
      </c>
      <c r="T18" s="19">
        <f t="shared" si="0"/>
        <v>0.2</v>
      </c>
      <c r="U18" s="19">
        <f t="shared" si="0"/>
        <v>0.2</v>
      </c>
      <c r="V18" s="19">
        <f t="shared" si="0"/>
        <v>0.2</v>
      </c>
      <c r="W18" s="19">
        <f t="shared" si="0"/>
        <v>0.2</v>
      </c>
      <c r="X18" s="19">
        <f t="shared" si="0"/>
        <v>0.2</v>
      </c>
      <c r="Y18" s="19">
        <f t="shared" si="0"/>
        <v>0.3</v>
      </c>
    </row>
    <row r="19" spans="1:25" x14ac:dyDescent="0.35">
      <c r="A19" s="19" t="s">
        <v>165</v>
      </c>
      <c r="B19" s="19" t="s">
        <v>153</v>
      </c>
      <c r="C19" s="12" t="s">
        <v>118</v>
      </c>
      <c r="D19" s="12" t="s">
        <v>118</v>
      </c>
      <c r="E19" s="12" t="s">
        <v>118</v>
      </c>
      <c r="F19" s="12" t="s">
        <v>118</v>
      </c>
      <c r="G19" s="19">
        <v>0</v>
      </c>
      <c r="J19" s="12" t="s">
        <v>118</v>
      </c>
      <c r="K19" s="12" t="s">
        <v>118</v>
      </c>
      <c r="L19" s="12" t="s">
        <v>118</v>
      </c>
      <c r="M19" s="12" t="s">
        <v>118</v>
      </c>
      <c r="N19" s="12" t="s">
        <v>118</v>
      </c>
      <c r="O19" s="12" t="s">
        <v>118</v>
      </c>
      <c r="P19" s="12" t="s">
        <v>118</v>
      </c>
      <c r="S19" s="19" t="str">
        <f t="shared" si="0"/>
        <v>..</v>
      </c>
      <c r="T19" s="19" t="str">
        <f t="shared" si="0"/>
        <v>..</v>
      </c>
      <c r="U19" s="19" t="str">
        <f t="shared" si="0"/>
        <v>..</v>
      </c>
      <c r="V19" s="19" t="str">
        <f t="shared" si="0"/>
        <v>..</v>
      </c>
      <c r="W19" s="19" t="str">
        <f t="shared" si="0"/>
        <v>..</v>
      </c>
      <c r="X19" s="19" t="str">
        <f t="shared" si="0"/>
        <v>..</v>
      </c>
      <c r="Y19" s="19" t="str">
        <f t="shared" si="0"/>
        <v>..</v>
      </c>
    </row>
    <row r="20" spans="1:25" x14ac:dyDescent="0.35">
      <c r="A20" s="19" t="s">
        <v>27</v>
      </c>
      <c r="B20" s="19" t="s">
        <v>154</v>
      </c>
      <c r="C20" s="12">
        <v>0.46666666666666662</v>
      </c>
      <c r="D20" s="12">
        <v>0.4</v>
      </c>
      <c r="E20" s="12">
        <v>0.5</v>
      </c>
      <c r="F20" s="12">
        <v>0.4</v>
      </c>
      <c r="G20" s="19">
        <v>1</v>
      </c>
      <c r="J20" s="12">
        <v>3.5</v>
      </c>
      <c r="K20" s="12">
        <v>2.5</v>
      </c>
      <c r="L20" s="12">
        <v>3.5</v>
      </c>
      <c r="M20" s="12">
        <v>3</v>
      </c>
      <c r="N20" s="12">
        <v>3.5</v>
      </c>
      <c r="O20" s="12">
        <v>3.5</v>
      </c>
      <c r="P20" s="12">
        <v>3</v>
      </c>
      <c r="S20" s="19">
        <f t="shared" si="0"/>
        <v>0.5</v>
      </c>
      <c r="T20" s="19">
        <f t="shared" si="0"/>
        <v>0.3</v>
      </c>
      <c r="U20" s="19">
        <f t="shared" si="0"/>
        <v>0.5</v>
      </c>
      <c r="V20" s="19">
        <f t="shared" si="0"/>
        <v>0.4</v>
      </c>
      <c r="W20" s="19">
        <f t="shared" si="0"/>
        <v>0.5</v>
      </c>
      <c r="X20" s="19">
        <f t="shared" si="0"/>
        <v>0.5</v>
      </c>
      <c r="Y20" s="19">
        <f t="shared" si="0"/>
        <v>0.4</v>
      </c>
    </row>
    <row r="21" spans="1:25" x14ac:dyDescent="0.35">
      <c r="A21" s="19" t="s">
        <v>29</v>
      </c>
      <c r="B21" s="19" t="s">
        <v>155</v>
      </c>
      <c r="C21" s="12">
        <v>0.43333333333333335</v>
      </c>
      <c r="D21" s="12">
        <v>0.45</v>
      </c>
      <c r="E21" s="12">
        <v>0.3</v>
      </c>
      <c r="F21" s="12">
        <v>0.4</v>
      </c>
      <c r="G21" s="19">
        <v>1</v>
      </c>
      <c r="J21" s="12">
        <v>3.5</v>
      </c>
      <c r="K21" s="12">
        <v>3</v>
      </c>
      <c r="L21" s="12">
        <v>3</v>
      </c>
      <c r="M21" s="12">
        <v>3</v>
      </c>
      <c r="N21" s="12">
        <v>2.5</v>
      </c>
      <c r="O21" s="12">
        <v>3</v>
      </c>
      <c r="P21" s="12">
        <v>3.5</v>
      </c>
      <c r="S21" s="19">
        <f t="shared" si="0"/>
        <v>0.5</v>
      </c>
      <c r="T21" s="19">
        <f t="shared" si="0"/>
        <v>0.4</v>
      </c>
      <c r="U21" s="19">
        <f t="shared" si="0"/>
        <v>0.4</v>
      </c>
      <c r="V21" s="19">
        <f t="shared" si="0"/>
        <v>0.4</v>
      </c>
      <c r="W21" s="19">
        <f t="shared" si="0"/>
        <v>0.3</v>
      </c>
      <c r="X21" s="19">
        <f t="shared" si="0"/>
        <v>0.4</v>
      </c>
      <c r="Y21" s="19">
        <f t="shared" si="0"/>
        <v>0.5</v>
      </c>
    </row>
    <row r="22" spans="1:25" x14ac:dyDescent="0.35">
      <c r="A22" s="19" t="s">
        <v>31</v>
      </c>
      <c r="B22" s="19" t="s">
        <v>30</v>
      </c>
      <c r="C22" s="12">
        <v>0.46666666666666662</v>
      </c>
      <c r="D22" s="12">
        <v>0.44999999999999996</v>
      </c>
      <c r="E22" s="12">
        <v>0.4</v>
      </c>
      <c r="F22" s="12">
        <v>0.4</v>
      </c>
      <c r="G22" s="19">
        <v>1</v>
      </c>
      <c r="J22" s="12">
        <v>4</v>
      </c>
      <c r="K22" s="12">
        <v>2.5</v>
      </c>
      <c r="L22" s="12">
        <v>3</v>
      </c>
      <c r="M22" s="12">
        <v>3</v>
      </c>
      <c r="N22" s="12">
        <v>3</v>
      </c>
      <c r="O22" s="12">
        <v>3</v>
      </c>
      <c r="P22" s="12">
        <v>4</v>
      </c>
      <c r="S22" s="19">
        <f t="shared" si="0"/>
        <v>0.6</v>
      </c>
      <c r="T22" s="19">
        <f t="shared" si="0"/>
        <v>0.3</v>
      </c>
      <c r="U22" s="19">
        <f t="shared" si="0"/>
        <v>0.4</v>
      </c>
      <c r="V22" s="19">
        <f t="shared" si="0"/>
        <v>0.4</v>
      </c>
      <c r="W22" s="19">
        <f t="shared" si="0"/>
        <v>0.4</v>
      </c>
      <c r="X22" s="19">
        <f t="shared" si="0"/>
        <v>0.4</v>
      </c>
      <c r="Y22" s="19">
        <f t="shared" si="0"/>
        <v>0.6</v>
      </c>
    </row>
    <row r="23" spans="1:25" x14ac:dyDescent="0.35">
      <c r="A23" s="19" t="s">
        <v>91</v>
      </c>
      <c r="B23" s="19" t="s">
        <v>90</v>
      </c>
      <c r="C23" s="12" t="s">
        <v>118</v>
      </c>
      <c r="D23" s="12" t="s">
        <v>118</v>
      </c>
      <c r="E23" s="12" t="s">
        <v>118</v>
      </c>
      <c r="F23" s="12" t="s">
        <v>118</v>
      </c>
      <c r="G23" s="19">
        <v>0</v>
      </c>
      <c r="J23" s="12" t="s">
        <v>118</v>
      </c>
      <c r="K23" s="12" t="s">
        <v>118</v>
      </c>
      <c r="L23" s="12" t="s">
        <v>118</v>
      </c>
      <c r="M23" s="12" t="s">
        <v>118</v>
      </c>
      <c r="N23" s="12" t="s">
        <v>118</v>
      </c>
      <c r="O23" s="12" t="s">
        <v>118</v>
      </c>
      <c r="P23" s="12" t="s">
        <v>118</v>
      </c>
      <c r="S23" s="19" t="str">
        <f t="shared" si="0"/>
        <v>..</v>
      </c>
      <c r="T23" s="19" t="str">
        <f t="shared" si="0"/>
        <v>..</v>
      </c>
      <c r="U23" s="19" t="str">
        <f t="shared" si="0"/>
        <v>..</v>
      </c>
      <c r="V23" s="19" t="str">
        <f t="shared" si="0"/>
        <v>..</v>
      </c>
      <c r="W23" s="19" t="str">
        <f t="shared" si="0"/>
        <v>..</v>
      </c>
      <c r="X23" s="19" t="str">
        <f t="shared" si="0"/>
        <v>..</v>
      </c>
      <c r="Y23" s="19" t="str">
        <f t="shared" si="0"/>
        <v>..</v>
      </c>
    </row>
    <row r="24" spans="1:25" x14ac:dyDescent="0.35">
      <c r="A24" s="19" t="s">
        <v>93</v>
      </c>
      <c r="B24" s="19" t="s">
        <v>92</v>
      </c>
      <c r="C24" s="12" t="s">
        <v>118</v>
      </c>
      <c r="D24" s="12" t="s">
        <v>118</v>
      </c>
      <c r="E24" s="12" t="s">
        <v>118</v>
      </c>
      <c r="F24" s="12" t="s">
        <v>118</v>
      </c>
      <c r="G24" s="19">
        <v>0</v>
      </c>
      <c r="J24" s="12" t="s">
        <v>118</v>
      </c>
      <c r="K24" s="12" t="s">
        <v>118</v>
      </c>
      <c r="L24" s="12" t="s">
        <v>118</v>
      </c>
      <c r="M24" s="12" t="s">
        <v>118</v>
      </c>
      <c r="N24" s="12" t="s">
        <v>118</v>
      </c>
      <c r="O24" s="12" t="s">
        <v>118</v>
      </c>
      <c r="P24" s="12" t="s">
        <v>118</v>
      </c>
      <c r="S24" s="19" t="str">
        <f t="shared" si="0"/>
        <v>..</v>
      </c>
      <c r="T24" s="19" t="str">
        <f t="shared" si="0"/>
        <v>..</v>
      </c>
      <c r="U24" s="19" t="str">
        <f t="shared" si="0"/>
        <v>..</v>
      </c>
      <c r="V24" s="19" t="str">
        <f t="shared" si="0"/>
        <v>..</v>
      </c>
      <c r="W24" s="19" t="str">
        <f t="shared" si="0"/>
        <v>..</v>
      </c>
      <c r="X24" s="19" t="str">
        <f t="shared" si="0"/>
        <v>..</v>
      </c>
      <c r="Y24" s="19" t="str">
        <f t="shared" si="0"/>
        <v>..</v>
      </c>
    </row>
    <row r="25" spans="1:25" x14ac:dyDescent="0.35">
      <c r="A25" s="19" t="s">
        <v>33</v>
      </c>
      <c r="B25" s="19" t="s">
        <v>32</v>
      </c>
      <c r="C25" s="12">
        <v>0.23333333333333331</v>
      </c>
      <c r="D25" s="12">
        <v>0.2</v>
      </c>
      <c r="E25" s="12">
        <v>0.3</v>
      </c>
      <c r="F25" s="12">
        <v>0.2</v>
      </c>
      <c r="G25" s="19">
        <v>1</v>
      </c>
      <c r="J25" s="12">
        <v>2</v>
      </c>
      <c r="K25" s="12">
        <v>2</v>
      </c>
      <c r="L25" s="12">
        <v>2.5</v>
      </c>
      <c r="M25" s="12">
        <v>2</v>
      </c>
      <c r="N25" s="12">
        <v>2.5</v>
      </c>
      <c r="O25" s="12">
        <v>2</v>
      </c>
      <c r="P25" s="12">
        <v>2</v>
      </c>
      <c r="S25" s="19">
        <f t="shared" si="0"/>
        <v>0.2</v>
      </c>
      <c r="T25" s="19">
        <f t="shared" si="0"/>
        <v>0.2</v>
      </c>
      <c r="U25" s="19">
        <f t="shared" si="0"/>
        <v>0.3</v>
      </c>
      <c r="V25" s="19">
        <f t="shared" si="0"/>
        <v>0.2</v>
      </c>
      <c r="W25" s="19">
        <f t="shared" si="0"/>
        <v>0.3</v>
      </c>
      <c r="X25" s="19">
        <f t="shared" si="0"/>
        <v>0.2</v>
      </c>
      <c r="Y25" s="19">
        <f t="shared" si="0"/>
        <v>0.2</v>
      </c>
    </row>
    <row r="26" spans="1:25" x14ac:dyDescent="0.35">
      <c r="A26" s="19" t="s">
        <v>35</v>
      </c>
      <c r="B26" s="19" t="s">
        <v>34</v>
      </c>
      <c r="C26" s="12">
        <v>0.56666666666666676</v>
      </c>
      <c r="D26" s="12">
        <v>0.6</v>
      </c>
      <c r="E26" s="12">
        <v>0.4</v>
      </c>
      <c r="F26" s="12">
        <v>0.4</v>
      </c>
      <c r="G26" s="19">
        <v>1</v>
      </c>
      <c r="J26" s="12">
        <v>3.5</v>
      </c>
      <c r="K26" s="12">
        <v>4.5</v>
      </c>
      <c r="L26" s="12">
        <v>3.5</v>
      </c>
      <c r="M26" s="12">
        <v>3</v>
      </c>
      <c r="N26" s="12">
        <v>3</v>
      </c>
      <c r="O26" s="12">
        <v>4</v>
      </c>
      <c r="P26" s="12">
        <v>4</v>
      </c>
      <c r="S26" s="19">
        <f t="shared" si="0"/>
        <v>0.5</v>
      </c>
      <c r="T26" s="19">
        <f t="shared" si="0"/>
        <v>0.7</v>
      </c>
      <c r="U26" s="19">
        <f t="shared" si="0"/>
        <v>0.5</v>
      </c>
      <c r="V26" s="19">
        <f t="shared" si="0"/>
        <v>0.4</v>
      </c>
      <c r="W26" s="19">
        <f t="shared" si="0"/>
        <v>0.4</v>
      </c>
      <c r="X26" s="19">
        <f t="shared" si="0"/>
        <v>0.6</v>
      </c>
      <c r="Y26" s="19">
        <f t="shared" si="0"/>
        <v>0.6</v>
      </c>
    </row>
    <row r="27" spans="1:25" x14ac:dyDescent="0.35">
      <c r="A27" s="19" t="s">
        <v>95</v>
      </c>
      <c r="B27" s="19" t="s">
        <v>94</v>
      </c>
      <c r="C27" s="12" t="s">
        <v>118</v>
      </c>
      <c r="D27" s="12" t="s">
        <v>118</v>
      </c>
      <c r="E27" s="12" t="s">
        <v>118</v>
      </c>
      <c r="F27" s="12" t="s">
        <v>118</v>
      </c>
      <c r="G27" s="19">
        <v>0</v>
      </c>
      <c r="J27" s="12" t="s">
        <v>118</v>
      </c>
      <c r="K27" s="12" t="s">
        <v>118</v>
      </c>
      <c r="L27" s="12" t="s">
        <v>118</v>
      </c>
      <c r="M27" s="12" t="s">
        <v>118</v>
      </c>
      <c r="N27" s="12" t="s">
        <v>118</v>
      </c>
      <c r="O27" s="12" t="s">
        <v>118</v>
      </c>
      <c r="P27" s="12" t="s">
        <v>118</v>
      </c>
      <c r="S27" s="19" t="str">
        <f t="shared" si="0"/>
        <v>..</v>
      </c>
      <c r="T27" s="19" t="str">
        <f t="shared" si="0"/>
        <v>..</v>
      </c>
      <c r="U27" s="19" t="str">
        <f t="shared" si="0"/>
        <v>..</v>
      </c>
      <c r="V27" s="19" t="str">
        <f t="shared" si="0"/>
        <v>..</v>
      </c>
      <c r="W27" s="19" t="str">
        <f t="shared" si="0"/>
        <v>..</v>
      </c>
      <c r="X27" s="19" t="str">
        <f t="shared" si="0"/>
        <v>..</v>
      </c>
      <c r="Y27" s="19" t="str">
        <f t="shared" si="0"/>
        <v>..</v>
      </c>
    </row>
    <row r="28" spans="1:25" x14ac:dyDescent="0.35">
      <c r="A28" s="19" t="s">
        <v>37</v>
      </c>
      <c r="B28" s="19" t="s">
        <v>36</v>
      </c>
      <c r="C28" s="12">
        <v>0.40000000000000008</v>
      </c>
      <c r="D28" s="12">
        <v>0.5</v>
      </c>
      <c r="E28" s="12">
        <v>0.4</v>
      </c>
      <c r="F28" s="12">
        <v>0.2</v>
      </c>
      <c r="G28" s="19">
        <v>1</v>
      </c>
      <c r="J28" s="12">
        <v>4</v>
      </c>
      <c r="K28" s="12">
        <v>3</v>
      </c>
      <c r="L28" s="12">
        <v>3</v>
      </c>
      <c r="M28" s="12">
        <v>2</v>
      </c>
      <c r="N28" s="12">
        <v>3</v>
      </c>
      <c r="O28" s="12">
        <v>3</v>
      </c>
      <c r="P28" s="12">
        <v>3</v>
      </c>
      <c r="S28" s="19">
        <f t="shared" si="0"/>
        <v>0.6</v>
      </c>
      <c r="T28" s="19">
        <f t="shared" si="0"/>
        <v>0.4</v>
      </c>
      <c r="U28" s="19">
        <f t="shared" si="0"/>
        <v>0.4</v>
      </c>
      <c r="V28" s="19">
        <f t="shared" si="0"/>
        <v>0.2</v>
      </c>
      <c r="W28" s="19">
        <f t="shared" si="0"/>
        <v>0.4</v>
      </c>
      <c r="X28" s="19">
        <f t="shared" si="0"/>
        <v>0.4</v>
      </c>
      <c r="Y28" s="19">
        <f t="shared" si="0"/>
        <v>0.4</v>
      </c>
    </row>
    <row r="29" spans="1:25" x14ac:dyDescent="0.35">
      <c r="A29" s="19" t="s">
        <v>39</v>
      </c>
      <c r="B29" s="19" t="s">
        <v>38</v>
      </c>
      <c r="C29" s="12">
        <v>0.66666666666666663</v>
      </c>
      <c r="D29" s="12">
        <v>0.7</v>
      </c>
      <c r="E29" s="12">
        <v>0.7</v>
      </c>
      <c r="F29" s="12">
        <v>0.7</v>
      </c>
      <c r="G29" s="19">
        <v>1</v>
      </c>
      <c r="J29" s="12">
        <v>4.5</v>
      </c>
      <c r="K29" s="12">
        <v>4.5</v>
      </c>
      <c r="L29" s="12">
        <v>4</v>
      </c>
      <c r="M29" s="12">
        <v>4.5</v>
      </c>
      <c r="N29" s="12">
        <v>4.5</v>
      </c>
      <c r="O29" s="12">
        <v>4.5</v>
      </c>
      <c r="P29" s="12">
        <v>4.5</v>
      </c>
      <c r="S29" s="19">
        <f t="shared" si="0"/>
        <v>0.7</v>
      </c>
      <c r="T29" s="19">
        <f t="shared" si="0"/>
        <v>0.7</v>
      </c>
      <c r="U29" s="19">
        <f t="shared" si="0"/>
        <v>0.6</v>
      </c>
      <c r="V29" s="19">
        <f t="shared" si="0"/>
        <v>0.7</v>
      </c>
      <c r="W29" s="19">
        <f t="shared" si="0"/>
        <v>0.7</v>
      </c>
      <c r="X29" s="19">
        <f t="shared" si="0"/>
        <v>0.7</v>
      </c>
      <c r="Y29" s="19">
        <f t="shared" si="0"/>
        <v>0.7</v>
      </c>
    </row>
    <row r="30" spans="1:25" x14ac:dyDescent="0.35">
      <c r="A30" s="19" t="s">
        <v>41</v>
      </c>
      <c r="B30" s="19" t="s">
        <v>40</v>
      </c>
      <c r="C30" s="12">
        <v>0.43333333333333335</v>
      </c>
      <c r="D30" s="12">
        <v>0.5</v>
      </c>
      <c r="E30" s="12">
        <v>0.4</v>
      </c>
      <c r="F30" s="12">
        <v>0.4</v>
      </c>
      <c r="G30" s="19">
        <v>1</v>
      </c>
      <c r="J30" s="12">
        <v>4</v>
      </c>
      <c r="K30" s="12">
        <v>3</v>
      </c>
      <c r="L30" s="12">
        <v>3</v>
      </c>
      <c r="M30" s="12">
        <v>3</v>
      </c>
      <c r="N30" s="12">
        <v>3</v>
      </c>
      <c r="O30" s="12">
        <v>3</v>
      </c>
      <c r="P30" s="12">
        <v>3.5</v>
      </c>
      <c r="S30" s="19">
        <f t="shared" si="0"/>
        <v>0.6</v>
      </c>
      <c r="T30" s="19">
        <f t="shared" si="0"/>
        <v>0.4</v>
      </c>
      <c r="U30" s="19">
        <f t="shared" si="0"/>
        <v>0.4</v>
      </c>
      <c r="V30" s="19">
        <f t="shared" si="0"/>
        <v>0.4</v>
      </c>
      <c r="W30" s="19">
        <f t="shared" si="0"/>
        <v>0.4</v>
      </c>
      <c r="X30" s="19">
        <f t="shared" si="0"/>
        <v>0.4</v>
      </c>
      <c r="Y30" s="19">
        <f t="shared" si="0"/>
        <v>0.5</v>
      </c>
    </row>
    <row r="31" spans="1:25" x14ac:dyDescent="0.35">
      <c r="A31" s="19" t="s">
        <v>43</v>
      </c>
      <c r="B31" s="19" t="s">
        <v>156</v>
      </c>
      <c r="C31" s="12">
        <v>0.46666666666666662</v>
      </c>
      <c r="D31" s="12">
        <v>0.4</v>
      </c>
      <c r="E31" s="12">
        <v>0.3</v>
      </c>
      <c r="F31" s="12">
        <v>0.3</v>
      </c>
      <c r="G31" s="19">
        <v>1</v>
      </c>
      <c r="J31" s="12">
        <v>3</v>
      </c>
      <c r="K31" s="12">
        <v>3</v>
      </c>
      <c r="L31" s="12">
        <v>2.5</v>
      </c>
      <c r="M31" s="12">
        <v>2.5</v>
      </c>
      <c r="N31" s="12">
        <v>2.5</v>
      </c>
      <c r="O31" s="12">
        <v>3.5</v>
      </c>
      <c r="P31" s="12">
        <v>4</v>
      </c>
      <c r="S31" s="19">
        <f t="shared" si="0"/>
        <v>0.4</v>
      </c>
      <c r="T31" s="19">
        <f t="shared" si="0"/>
        <v>0.4</v>
      </c>
      <c r="U31" s="19">
        <f t="shared" si="0"/>
        <v>0.3</v>
      </c>
      <c r="V31" s="19">
        <f t="shared" si="0"/>
        <v>0.3</v>
      </c>
      <c r="W31" s="19">
        <f t="shared" si="0"/>
        <v>0.3</v>
      </c>
      <c r="X31" s="19">
        <f t="shared" si="0"/>
        <v>0.5</v>
      </c>
      <c r="Y31" s="19">
        <f t="shared" si="0"/>
        <v>0.6</v>
      </c>
    </row>
    <row r="32" spans="1:25" x14ac:dyDescent="0.35">
      <c r="A32" s="19" t="s">
        <v>45</v>
      </c>
      <c r="B32" s="19" t="s">
        <v>44</v>
      </c>
      <c r="C32" s="12">
        <v>0.6</v>
      </c>
      <c r="D32" s="12">
        <v>0.64999999999999991</v>
      </c>
      <c r="E32" s="12">
        <v>0.4</v>
      </c>
      <c r="F32" s="12">
        <v>0.4</v>
      </c>
      <c r="G32" s="19">
        <v>1</v>
      </c>
      <c r="J32" s="12">
        <v>4.5</v>
      </c>
      <c r="K32" s="12">
        <v>4</v>
      </c>
      <c r="L32" s="12">
        <v>4</v>
      </c>
      <c r="M32" s="12">
        <v>3</v>
      </c>
      <c r="N32" s="12">
        <v>3</v>
      </c>
      <c r="O32" s="12">
        <v>3.5</v>
      </c>
      <c r="P32" s="12">
        <v>4.5</v>
      </c>
      <c r="S32" s="19">
        <f t="shared" si="0"/>
        <v>0.7</v>
      </c>
      <c r="T32" s="19">
        <f t="shared" si="0"/>
        <v>0.6</v>
      </c>
      <c r="U32" s="19">
        <f t="shared" si="0"/>
        <v>0.6</v>
      </c>
      <c r="V32" s="19">
        <f t="shared" si="0"/>
        <v>0.4</v>
      </c>
      <c r="W32" s="19">
        <f t="shared" si="0"/>
        <v>0.4</v>
      </c>
      <c r="X32" s="19">
        <f t="shared" si="0"/>
        <v>0.5</v>
      </c>
      <c r="Y32" s="19">
        <f t="shared" si="0"/>
        <v>0.7</v>
      </c>
    </row>
    <row r="33" spans="1:25" x14ac:dyDescent="0.35">
      <c r="A33" s="19" t="s">
        <v>47</v>
      </c>
      <c r="B33" s="19" t="s">
        <v>46</v>
      </c>
      <c r="C33" s="12">
        <v>0.53333333333333333</v>
      </c>
      <c r="D33" s="12">
        <v>0.55000000000000004</v>
      </c>
      <c r="E33" s="12">
        <v>0.4</v>
      </c>
      <c r="F33" s="12">
        <v>0.5</v>
      </c>
      <c r="G33" s="19">
        <v>1</v>
      </c>
      <c r="J33" s="12">
        <v>4</v>
      </c>
      <c r="K33" s="12">
        <v>3.5</v>
      </c>
      <c r="L33" s="12">
        <v>3</v>
      </c>
      <c r="M33" s="12">
        <v>3.5</v>
      </c>
      <c r="N33" s="12">
        <v>3</v>
      </c>
      <c r="O33" s="12">
        <v>4</v>
      </c>
      <c r="P33" s="12">
        <v>4</v>
      </c>
      <c r="S33" s="19">
        <f t="shared" si="0"/>
        <v>0.6</v>
      </c>
      <c r="T33" s="19">
        <f t="shared" si="0"/>
        <v>0.5</v>
      </c>
      <c r="U33" s="19">
        <f t="shared" si="0"/>
        <v>0.4</v>
      </c>
      <c r="V33" s="19">
        <f t="shared" si="0"/>
        <v>0.5</v>
      </c>
      <c r="W33" s="19">
        <f t="shared" si="0"/>
        <v>0.4</v>
      </c>
      <c r="X33" s="19">
        <f t="shared" si="0"/>
        <v>0.6</v>
      </c>
      <c r="Y33" s="19">
        <f t="shared" si="0"/>
        <v>0.6</v>
      </c>
    </row>
    <row r="34" spans="1:25" x14ac:dyDescent="0.35">
      <c r="A34" s="19" t="s">
        <v>49</v>
      </c>
      <c r="B34" s="19" t="s">
        <v>48</v>
      </c>
      <c r="C34" s="12">
        <v>0.51666666666666672</v>
      </c>
      <c r="D34" s="12">
        <v>0.5</v>
      </c>
      <c r="E34" s="12">
        <v>0.4</v>
      </c>
      <c r="F34" s="12">
        <v>0.65</v>
      </c>
      <c r="G34" s="19">
        <v>1</v>
      </c>
      <c r="J34" s="12">
        <v>3.5</v>
      </c>
      <c r="K34" s="12">
        <v>3.5</v>
      </c>
      <c r="L34" s="12">
        <v>3</v>
      </c>
      <c r="M34" s="12">
        <v>4.25</v>
      </c>
      <c r="N34" s="12">
        <v>3</v>
      </c>
      <c r="O34" s="12">
        <v>4</v>
      </c>
      <c r="P34" s="12">
        <v>3.75</v>
      </c>
      <c r="S34" s="19">
        <f t="shared" si="0"/>
        <v>0.5</v>
      </c>
      <c r="T34" s="19">
        <f t="shared" si="0"/>
        <v>0.5</v>
      </c>
      <c r="U34" s="19">
        <f t="shared" si="0"/>
        <v>0.4</v>
      </c>
      <c r="V34" s="19">
        <f t="shared" si="0"/>
        <v>0.65</v>
      </c>
      <c r="W34" s="19">
        <f t="shared" si="0"/>
        <v>0.4</v>
      </c>
      <c r="X34" s="19">
        <f t="shared" si="0"/>
        <v>0.6</v>
      </c>
      <c r="Y34" s="19">
        <f t="shared" si="0"/>
        <v>0.55000000000000004</v>
      </c>
    </row>
    <row r="35" spans="1:25" x14ac:dyDescent="0.35">
      <c r="A35" s="19" t="s">
        <v>97</v>
      </c>
      <c r="B35" s="19" t="s">
        <v>96</v>
      </c>
      <c r="C35" s="12" t="s">
        <v>118</v>
      </c>
      <c r="D35" s="12" t="s">
        <v>118</v>
      </c>
      <c r="E35" s="12" t="s">
        <v>118</v>
      </c>
      <c r="F35" s="12" t="s">
        <v>118</v>
      </c>
      <c r="G35" s="19">
        <v>0</v>
      </c>
      <c r="J35" s="12" t="s">
        <v>118</v>
      </c>
      <c r="K35" s="12" t="s">
        <v>118</v>
      </c>
      <c r="L35" s="12" t="s">
        <v>118</v>
      </c>
      <c r="M35" s="12" t="s">
        <v>118</v>
      </c>
      <c r="N35" s="12" t="s">
        <v>118</v>
      </c>
      <c r="O35" s="12" t="s">
        <v>118</v>
      </c>
      <c r="P35" s="12" t="s">
        <v>118</v>
      </c>
      <c r="S35" s="19" t="str">
        <f t="shared" si="0"/>
        <v>..</v>
      </c>
      <c r="T35" s="19" t="str">
        <f t="shared" si="0"/>
        <v>..</v>
      </c>
      <c r="U35" s="19" t="str">
        <f t="shared" si="0"/>
        <v>..</v>
      </c>
      <c r="V35" s="19" t="str">
        <f t="shared" si="0"/>
        <v>..</v>
      </c>
      <c r="W35" s="19" t="str">
        <f t="shared" si="0"/>
        <v>..</v>
      </c>
      <c r="X35" s="19" t="str">
        <f t="shared" si="0"/>
        <v>..</v>
      </c>
      <c r="Y35" s="19" t="str">
        <f t="shared" si="0"/>
        <v>..</v>
      </c>
    </row>
    <row r="36" spans="1:25" x14ac:dyDescent="0.35">
      <c r="A36" s="19" t="s">
        <v>51</v>
      </c>
      <c r="B36" s="19" t="s">
        <v>50</v>
      </c>
      <c r="C36" s="12">
        <v>0.40000000000000008</v>
      </c>
      <c r="D36" s="12">
        <v>0.5</v>
      </c>
      <c r="E36" s="12">
        <v>0.4</v>
      </c>
      <c r="F36" s="12">
        <v>0.2</v>
      </c>
      <c r="G36" s="19">
        <v>1</v>
      </c>
      <c r="J36" s="12">
        <v>3.5</v>
      </c>
      <c r="K36" s="12">
        <v>3.5</v>
      </c>
      <c r="L36" s="12">
        <v>3</v>
      </c>
      <c r="M36" s="12">
        <v>2</v>
      </c>
      <c r="N36" s="12">
        <v>3</v>
      </c>
      <c r="O36" s="12">
        <v>3</v>
      </c>
      <c r="P36" s="12">
        <v>3</v>
      </c>
      <c r="S36" s="19">
        <f t="shared" si="0"/>
        <v>0.5</v>
      </c>
      <c r="T36" s="19">
        <f t="shared" si="0"/>
        <v>0.5</v>
      </c>
      <c r="U36" s="19">
        <f t="shared" si="0"/>
        <v>0.4</v>
      </c>
      <c r="V36" s="19">
        <f t="shared" si="0"/>
        <v>0.2</v>
      </c>
      <c r="W36" s="19">
        <f t="shared" si="0"/>
        <v>0.4</v>
      </c>
      <c r="X36" s="19">
        <f t="shared" si="0"/>
        <v>0.4</v>
      </c>
      <c r="Y36" s="19">
        <f t="shared" si="0"/>
        <v>0.4</v>
      </c>
    </row>
    <row r="37" spans="1:25" x14ac:dyDescent="0.35">
      <c r="A37" s="19" t="s">
        <v>53</v>
      </c>
      <c r="B37" s="19" t="s">
        <v>52</v>
      </c>
      <c r="C37" s="12">
        <v>0.53333333333333333</v>
      </c>
      <c r="D37" s="12">
        <v>0.45</v>
      </c>
      <c r="E37" s="12">
        <v>0.5</v>
      </c>
      <c r="F37" s="12">
        <v>0.5</v>
      </c>
      <c r="G37" s="19">
        <v>1</v>
      </c>
      <c r="J37" s="12">
        <v>3.5</v>
      </c>
      <c r="K37" s="12">
        <v>3</v>
      </c>
      <c r="L37" s="12">
        <v>3.5</v>
      </c>
      <c r="M37" s="12">
        <v>3.5</v>
      </c>
      <c r="N37" s="12">
        <v>3.5</v>
      </c>
      <c r="O37" s="12">
        <v>3.5</v>
      </c>
      <c r="P37" s="12">
        <v>4</v>
      </c>
      <c r="S37" s="19">
        <f t="shared" si="0"/>
        <v>0.5</v>
      </c>
      <c r="T37" s="19">
        <f t="shared" si="0"/>
        <v>0.4</v>
      </c>
      <c r="U37" s="19">
        <f t="shared" si="0"/>
        <v>0.5</v>
      </c>
      <c r="V37" s="19">
        <f t="shared" si="0"/>
        <v>0.5</v>
      </c>
      <c r="W37" s="19">
        <f t="shared" si="0"/>
        <v>0.5</v>
      </c>
      <c r="X37" s="19">
        <f t="shared" si="0"/>
        <v>0.5</v>
      </c>
      <c r="Y37" s="19">
        <f t="shared" si="0"/>
        <v>0.6</v>
      </c>
    </row>
    <row r="38" spans="1:25" x14ac:dyDescent="0.35">
      <c r="A38" s="19" t="s">
        <v>55</v>
      </c>
      <c r="B38" s="19" t="s">
        <v>54</v>
      </c>
      <c r="C38" s="12">
        <v>0.66666666666666663</v>
      </c>
      <c r="D38" s="12">
        <v>0.7</v>
      </c>
      <c r="E38" s="12">
        <v>0.6</v>
      </c>
      <c r="F38" s="12">
        <v>0.5</v>
      </c>
      <c r="G38" s="19">
        <v>1</v>
      </c>
      <c r="J38" s="12">
        <v>5</v>
      </c>
      <c r="K38" s="12">
        <v>4</v>
      </c>
      <c r="L38" s="12">
        <v>4</v>
      </c>
      <c r="M38" s="12">
        <v>3.5</v>
      </c>
      <c r="N38" s="12">
        <v>4</v>
      </c>
      <c r="O38" s="12">
        <v>4.5</v>
      </c>
      <c r="P38" s="12">
        <v>4.5</v>
      </c>
      <c r="S38" s="19">
        <f t="shared" si="0"/>
        <v>0.8</v>
      </c>
      <c r="T38" s="19">
        <f t="shared" si="0"/>
        <v>0.6</v>
      </c>
      <c r="U38" s="19">
        <f t="shared" si="0"/>
        <v>0.6</v>
      </c>
      <c r="V38" s="19">
        <f t="shared" si="0"/>
        <v>0.5</v>
      </c>
      <c r="W38" s="19">
        <f t="shared" si="0"/>
        <v>0.6</v>
      </c>
      <c r="X38" s="19">
        <f t="shared" si="0"/>
        <v>0.7</v>
      </c>
      <c r="Y38" s="19">
        <f t="shared" si="0"/>
        <v>0.7</v>
      </c>
    </row>
    <row r="39" spans="1:25" x14ac:dyDescent="0.35">
      <c r="A39" s="19" t="s">
        <v>57</v>
      </c>
      <c r="B39" s="19" t="s">
        <v>56</v>
      </c>
      <c r="C39" s="12">
        <v>0.5</v>
      </c>
      <c r="D39" s="12">
        <v>0.45</v>
      </c>
      <c r="E39" s="12">
        <v>0.3</v>
      </c>
      <c r="F39" s="12">
        <v>0.3</v>
      </c>
      <c r="G39" s="19">
        <v>1</v>
      </c>
      <c r="J39" s="12">
        <v>3.5</v>
      </c>
      <c r="K39" s="12">
        <v>3</v>
      </c>
      <c r="L39" s="12">
        <v>3</v>
      </c>
      <c r="M39" s="12">
        <v>2.5</v>
      </c>
      <c r="N39" s="12">
        <v>2.5</v>
      </c>
      <c r="O39" s="12">
        <v>3.5</v>
      </c>
      <c r="P39" s="12">
        <v>4</v>
      </c>
      <c r="S39" s="19">
        <f t="shared" si="0"/>
        <v>0.5</v>
      </c>
      <c r="T39" s="19">
        <f t="shared" si="0"/>
        <v>0.4</v>
      </c>
      <c r="U39" s="19">
        <f t="shared" si="0"/>
        <v>0.4</v>
      </c>
      <c r="V39" s="19">
        <f t="shared" si="0"/>
        <v>0.3</v>
      </c>
      <c r="W39" s="19">
        <f t="shared" si="0"/>
        <v>0.3</v>
      </c>
      <c r="X39" s="19">
        <f t="shared" si="0"/>
        <v>0.5</v>
      </c>
      <c r="Y39" s="19">
        <f t="shared" si="0"/>
        <v>0.6</v>
      </c>
    </row>
    <row r="40" spans="1:25" x14ac:dyDescent="0.35">
      <c r="A40" s="19" t="s">
        <v>99</v>
      </c>
      <c r="B40" s="19" t="s">
        <v>98</v>
      </c>
      <c r="C40" s="12" t="s">
        <v>118</v>
      </c>
      <c r="D40" s="12" t="s">
        <v>118</v>
      </c>
      <c r="E40" s="12" t="s">
        <v>118</v>
      </c>
      <c r="F40" s="12" t="s">
        <v>118</v>
      </c>
      <c r="G40" s="19">
        <v>0</v>
      </c>
      <c r="J40" s="12" t="s">
        <v>118</v>
      </c>
      <c r="K40" s="12" t="s">
        <v>118</v>
      </c>
      <c r="L40" s="12" t="s">
        <v>118</v>
      </c>
      <c r="M40" s="12" t="s">
        <v>118</v>
      </c>
      <c r="N40" s="12" t="s">
        <v>118</v>
      </c>
      <c r="O40" s="12" t="s">
        <v>118</v>
      </c>
      <c r="P40" s="12" t="s">
        <v>118</v>
      </c>
      <c r="S40" s="19" t="str">
        <f t="shared" ref="S40:Y60" si="1">IF(ISNUMBER(J40)=TRUE,S$5*(J40-S$4)/(S$3-S$4)+(1-S$5)*(1-(J40-S$4)/(S$3-S$4)),"..")</f>
        <v>..</v>
      </c>
      <c r="T40" s="19" t="str">
        <f t="shared" si="1"/>
        <v>..</v>
      </c>
      <c r="U40" s="19" t="str">
        <f t="shared" si="1"/>
        <v>..</v>
      </c>
      <c r="V40" s="19" t="str">
        <f t="shared" si="1"/>
        <v>..</v>
      </c>
      <c r="W40" s="19" t="str">
        <f t="shared" si="1"/>
        <v>..</v>
      </c>
      <c r="X40" s="19" t="str">
        <f t="shared" si="1"/>
        <v>..</v>
      </c>
      <c r="Y40" s="19" t="str">
        <f t="shared" si="1"/>
        <v>..</v>
      </c>
    </row>
    <row r="41" spans="1:25" x14ac:dyDescent="0.35">
      <c r="A41" s="19" t="s">
        <v>101</v>
      </c>
      <c r="B41" s="19" t="s">
        <v>100</v>
      </c>
      <c r="C41" s="12" t="s">
        <v>118</v>
      </c>
      <c r="D41" s="12" t="s">
        <v>118</v>
      </c>
      <c r="E41" s="12" t="s">
        <v>118</v>
      </c>
      <c r="F41" s="12" t="s">
        <v>118</v>
      </c>
      <c r="G41" s="19">
        <v>0</v>
      </c>
      <c r="J41" s="12" t="s">
        <v>118</v>
      </c>
      <c r="K41" s="12" t="s">
        <v>118</v>
      </c>
      <c r="L41" s="12" t="s">
        <v>118</v>
      </c>
      <c r="M41" s="12" t="s">
        <v>118</v>
      </c>
      <c r="N41" s="12" t="s">
        <v>118</v>
      </c>
      <c r="O41" s="12" t="s">
        <v>118</v>
      </c>
      <c r="P41" s="12" t="s">
        <v>118</v>
      </c>
      <c r="S41" s="19" t="str">
        <f t="shared" si="1"/>
        <v>..</v>
      </c>
      <c r="T41" s="19" t="str">
        <f t="shared" si="1"/>
        <v>..</v>
      </c>
      <c r="U41" s="19" t="str">
        <f t="shared" si="1"/>
        <v>..</v>
      </c>
      <c r="V41" s="19" t="str">
        <f t="shared" si="1"/>
        <v>..</v>
      </c>
      <c r="W41" s="19" t="str">
        <f t="shared" si="1"/>
        <v>..</v>
      </c>
      <c r="X41" s="19" t="str">
        <f t="shared" si="1"/>
        <v>..</v>
      </c>
      <c r="Y41" s="19" t="str">
        <f t="shared" si="1"/>
        <v>..</v>
      </c>
    </row>
    <row r="42" spans="1:25" x14ac:dyDescent="0.35">
      <c r="A42" s="19" t="s">
        <v>59</v>
      </c>
      <c r="B42" s="19" t="s">
        <v>58</v>
      </c>
      <c r="C42" s="12">
        <v>0.53333333333333333</v>
      </c>
      <c r="D42" s="12">
        <v>0.5</v>
      </c>
      <c r="E42" s="12">
        <v>0.4</v>
      </c>
      <c r="F42" s="12">
        <v>0.3</v>
      </c>
      <c r="G42" s="19">
        <v>1</v>
      </c>
      <c r="J42" s="12">
        <v>3.5</v>
      </c>
      <c r="K42" s="12">
        <v>3.5</v>
      </c>
      <c r="L42" s="12">
        <v>3.5</v>
      </c>
      <c r="M42" s="12">
        <v>2.5</v>
      </c>
      <c r="N42" s="12">
        <v>3</v>
      </c>
      <c r="O42" s="12">
        <v>3.5</v>
      </c>
      <c r="P42" s="12">
        <v>4</v>
      </c>
      <c r="S42" s="19">
        <f t="shared" si="1"/>
        <v>0.5</v>
      </c>
      <c r="T42" s="19">
        <f t="shared" si="1"/>
        <v>0.5</v>
      </c>
      <c r="U42" s="19">
        <f t="shared" si="1"/>
        <v>0.5</v>
      </c>
      <c r="V42" s="19">
        <f t="shared" si="1"/>
        <v>0.3</v>
      </c>
      <c r="W42" s="19">
        <f t="shared" si="1"/>
        <v>0.4</v>
      </c>
      <c r="X42" s="19">
        <f t="shared" si="1"/>
        <v>0.5</v>
      </c>
      <c r="Y42" s="19">
        <f t="shared" si="1"/>
        <v>0.6</v>
      </c>
    </row>
    <row r="43" spans="1:25" x14ac:dyDescent="0.35">
      <c r="A43" s="19" t="s">
        <v>103</v>
      </c>
      <c r="B43" s="19" t="s">
        <v>102</v>
      </c>
      <c r="C43" s="12" t="s">
        <v>118</v>
      </c>
      <c r="D43" s="12" t="s">
        <v>118</v>
      </c>
      <c r="E43" s="12" t="s">
        <v>118</v>
      </c>
      <c r="F43" s="12" t="s">
        <v>118</v>
      </c>
      <c r="G43" s="19">
        <v>0</v>
      </c>
      <c r="J43" s="12" t="s">
        <v>118</v>
      </c>
      <c r="K43" s="12" t="s">
        <v>118</v>
      </c>
      <c r="L43" s="12" t="s">
        <v>118</v>
      </c>
      <c r="M43" s="12" t="s">
        <v>118</v>
      </c>
      <c r="N43" s="12" t="s">
        <v>118</v>
      </c>
      <c r="O43" s="12" t="s">
        <v>118</v>
      </c>
      <c r="P43" s="12" t="s">
        <v>118</v>
      </c>
      <c r="S43" s="19" t="str">
        <f t="shared" si="1"/>
        <v>..</v>
      </c>
      <c r="T43" s="19" t="str">
        <f t="shared" si="1"/>
        <v>..</v>
      </c>
      <c r="U43" s="19" t="str">
        <f t="shared" si="1"/>
        <v>..</v>
      </c>
      <c r="V43" s="19" t="str">
        <f t="shared" si="1"/>
        <v>..</v>
      </c>
      <c r="W43" s="19" t="str">
        <f t="shared" si="1"/>
        <v>..</v>
      </c>
      <c r="X43" s="19" t="str">
        <f t="shared" si="1"/>
        <v>..</v>
      </c>
      <c r="Y43" s="19" t="str">
        <f t="shared" si="1"/>
        <v>..</v>
      </c>
    </row>
    <row r="44" spans="1:25" x14ac:dyDescent="0.35">
      <c r="A44" s="19" t="s">
        <v>61</v>
      </c>
      <c r="B44" s="19" t="s">
        <v>60</v>
      </c>
      <c r="C44" s="12">
        <v>0.5</v>
      </c>
      <c r="D44" s="12">
        <v>0.5</v>
      </c>
      <c r="E44" s="12">
        <v>0.4</v>
      </c>
      <c r="F44" s="12">
        <v>0.4</v>
      </c>
      <c r="G44" s="19">
        <v>1</v>
      </c>
      <c r="J44" s="12">
        <v>3.5</v>
      </c>
      <c r="K44" s="12">
        <v>3.5</v>
      </c>
      <c r="L44" s="12">
        <v>3</v>
      </c>
      <c r="M44" s="12">
        <v>3</v>
      </c>
      <c r="N44" s="12">
        <v>3</v>
      </c>
      <c r="O44" s="12">
        <v>4</v>
      </c>
      <c r="P44" s="12">
        <v>3.5</v>
      </c>
      <c r="S44" s="19">
        <f t="shared" si="1"/>
        <v>0.5</v>
      </c>
      <c r="T44" s="19">
        <f t="shared" si="1"/>
        <v>0.5</v>
      </c>
      <c r="U44" s="19">
        <f t="shared" si="1"/>
        <v>0.4</v>
      </c>
      <c r="V44" s="19">
        <f t="shared" si="1"/>
        <v>0.4</v>
      </c>
      <c r="W44" s="19">
        <f t="shared" si="1"/>
        <v>0.4</v>
      </c>
      <c r="X44" s="19">
        <f t="shared" si="1"/>
        <v>0.6</v>
      </c>
      <c r="Y44" s="19">
        <f t="shared" si="1"/>
        <v>0.5</v>
      </c>
    </row>
    <row r="45" spans="1:25" x14ac:dyDescent="0.35">
      <c r="A45" s="19" t="s">
        <v>63</v>
      </c>
      <c r="B45" s="19" t="s">
        <v>62</v>
      </c>
      <c r="C45" s="12">
        <v>0.46666666666666662</v>
      </c>
      <c r="D45" s="12">
        <v>0.5</v>
      </c>
      <c r="E45" s="12">
        <v>0.5</v>
      </c>
      <c r="F45" s="12">
        <v>0.4</v>
      </c>
      <c r="G45" s="19">
        <v>1</v>
      </c>
      <c r="J45" s="12">
        <v>3.5</v>
      </c>
      <c r="K45" s="12">
        <v>3.5</v>
      </c>
      <c r="L45" s="12">
        <v>3</v>
      </c>
      <c r="M45" s="12">
        <v>3</v>
      </c>
      <c r="N45" s="12">
        <v>3.5</v>
      </c>
      <c r="O45" s="12">
        <v>3.5</v>
      </c>
      <c r="P45" s="12">
        <v>3.5</v>
      </c>
      <c r="S45" s="19">
        <f t="shared" si="1"/>
        <v>0.5</v>
      </c>
      <c r="T45" s="19">
        <f t="shared" si="1"/>
        <v>0.5</v>
      </c>
      <c r="U45" s="19">
        <f t="shared" si="1"/>
        <v>0.4</v>
      </c>
      <c r="V45" s="19">
        <f t="shared" si="1"/>
        <v>0.4</v>
      </c>
      <c r="W45" s="19">
        <f t="shared" si="1"/>
        <v>0.5</v>
      </c>
      <c r="X45" s="19">
        <f t="shared" si="1"/>
        <v>0.5</v>
      </c>
      <c r="Y45" s="19">
        <f t="shared" si="1"/>
        <v>0.5</v>
      </c>
    </row>
    <row r="46" spans="1:25" x14ac:dyDescent="0.35">
      <c r="A46" s="19" t="s">
        <v>65</v>
      </c>
      <c r="B46" s="19" t="s">
        <v>64</v>
      </c>
      <c r="C46" s="12">
        <v>0.56666666666666676</v>
      </c>
      <c r="D46" s="12">
        <v>0.64999999999999991</v>
      </c>
      <c r="E46" s="12">
        <v>0.6</v>
      </c>
      <c r="F46" s="12">
        <v>0.6</v>
      </c>
      <c r="G46" s="19">
        <v>1</v>
      </c>
      <c r="J46" s="12">
        <v>4</v>
      </c>
      <c r="K46" s="12">
        <v>4.5</v>
      </c>
      <c r="L46" s="12">
        <v>3.5</v>
      </c>
      <c r="M46" s="12">
        <v>4</v>
      </c>
      <c r="N46" s="12">
        <v>4</v>
      </c>
      <c r="O46" s="12">
        <v>4</v>
      </c>
      <c r="P46" s="12">
        <v>4</v>
      </c>
      <c r="S46" s="19">
        <f t="shared" si="1"/>
        <v>0.6</v>
      </c>
      <c r="T46" s="19">
        <f t="shared" si="1"/>
        <v>0.7</v>
      </c>
      <c r="U46" s="19">
        <f t="shared" si="1"/>
        <v>0.5</v>
      </c>
      <c r="V46" s="19">
        <f t="shared" si="1"/>
        <v>0.6</v>
      </c>
      <c r="W46" s="19">
        <f t="shared" si="1"/>
        <v>0.6</v>
      </c>
      <c r="X46" s="19">
        <f t="shared" si="1"/>
        <v>0.6</v>
      </c>
      <c r="Y46" s="19">
        <f t="shared" si="1"/>
        <v>0.6</v>
      </c>
    </row>
    <row r="47" spans="1:25" x14ac:dyDescent="0.35">
      <c r="A47" s="19" t="s">
        <v>67</v>
      </c>
      <c r="B47" s="19" t="s">
        <v>66</v>
      </c>
      <c r="C47" s="12">
        <v>0.43333333333333335</v>
      </c>
      <c r="D47" s="12">
        <v>0.5</v>
      </c>
      <c r="E47" s="12">
        <v>0.5</v>
      </c>
      <c r="F47" s="12">
        <v>0.5</v>
      </c>
      <c r="G47" s="19">
        <v>1</v>
      </c>
      <c r="J47" s="12">
        <v>4</v>
      </c>
      <c r="K47" s="12">
        <v>3</v>
      </c>
      <c r="L47" s="12">
        <v>3</v>
      </c>
      <c r="M47" s="12">
        <v>3.5</v>
      </c>
      <c r="N47" s="12">
        <v>3.5</v>
      </c>
      <c r="O47" s="12">
        <v>3.5</v>
      </c>
      <c r="P47" s="12">
        <v>3</v>
      </c>
      <c r="S47" s="19">
        <f t="shared" si="1"/>
        <v>0.6</v>
      </c>
      <c r="T47" s="19">
        <f t="shared" si="1"/>
        <v>0.4</v>
      </c>
      <c r="U47" s="19">
        <f t="shared" si="1"/>
        <v>0.4</v>
      </c>
      <c r="V47" s="19">
        <f t="shared" si="1"/>
        <v>0.5</v>
      </c>
      <c r="W47" s="19">
        <f t="shared" si="1"/>
        <v>0.5</v>
      </c>
      <c r="X47" s="19">
        <f t="shared" si="1"/>
        <v>0.5</v>
      </c>
      <c r="Y47" s="19">
        <f t="shared" si="1"/>
        <v>0.4</v>
      </c>
    </row>
    <row r="48" spans="1:25" x14ac:dyDescent="0.35">
      <c r="A48" s="19" t="s">
        <v>69</v>
      </c>
      <c r="B48" s="19" t="s">
        <v>68</v>
      </c>
      <c r="C48" s="12">
        <v>0.6333333333333333</v>
      </c>
      <c r="D48" s="12">
        <v>0.6</v>
      </c>
      <c r="E48" s="12">
        <v>0.6</v>
      </c>
      <c r="F48" s="12">
        <v>0.5</v>
      </c>
      <c r="G48" s="19">
        <v>1</v>
      </c>
      <c r="J48" s="12">
        <v>4</v>
      </c>
      <c r="K48" s="12">
        <v>4</v>
      </c>
      <c r="L48" s="12">
        <v>4</v>
      </c>
      <c r="M48" s="12">
        <v>3.5</v>
      </c>
      <c r="N48" s="12">
        <v>4</v>
      </c>
      <c r="O48" s="12">
        <v>4</v>
      </c>
      <c r="P48" s="12">
        <v>4.5</v>
      </c>
      <c r="S48" s="19">
        <f t="shared" si="1"/>
        <v>0.6</v>
      </c>
      <c r="T48" s="19">
        <f t="shared" si="1"/>
        <v>0.6</v>
      </c>
      <c r="U48" s="19">
        <f t="shared" si="1"/>
        <v>0.6</v>
      </c>
      <c r="V48" s="19">
        <f t="shared" si="1"/>
        <v>0.5</v>
      </c>
      <c r="W48" s="19">
        <f t="shared" si="1"/>
        <v>0.6</v>
      </c>
      <c r="X48" s="19">
        <f t="shared" si="1"/>
        <v>0.6</v>
      </c>
      <c r="Y48" s="19">
        <f t="shared" si="1"/>
        <v>0.7</v>
      </c>
    </row>
    <row r="49" spans="1:25" x14ac:dyDescent="0.35">
      <c r="A49" s="19" t="s">
        <v>105</v>
      </c>
      <c r="B49" s="19" t="s">
        <v>104</v>
      </c>
      <c r="C49" s="12" t="s">
        <v>118</v>
      </c>
      <c r="D49" s="12" t="s">
        <v>118</v>
      </c>
      <c r="E49" s="12" t="s">
        <v>118</v>
      </c>
      <c r="F49" s="12" t="s">
        <v>118</v>
      </c>
      <c r="G49" s="19">
        <v>0</v>
      </c>
      <c r="J49" s="12" t="s">
        <v>118</v>
      </c>
      <c r="K49" s="12" t="s">
        <v>118</v>
      </c>
      <c r="L49" s="12" t="s">
        <v>118</v>
      </c>
      <c r="M49" s="12" t="s">
        <v>118</v>
      </c>
      <c r="N49" s="12" t="s">
        <v>118</v>
      </c>
      <c r="O49" s="12" t="s">
        <v>118</v>
      </c>
      <c r="P49" s="12" t="s">
        <v>118</v>
      </c>
      <c r="S49" s="19" t="str">
        <f t="shared" si="1"/>
        <v>..</v>
      </c>
      <c r="T49" s="19" t="str">
        <f t="shared" si="1"/>
        <v>..</v>
      </c>
      <c r="U49" s="19" t="str">
        <f t="shared" si="1"/>
        <v>..</v>
      </c>
      <c r="V49" s="19" t="str">
        <f t="shared" si="1"/>
        <v>..</v>
      </c>
      <c r="W49" s="19" t="str">
        <f t="shared" si="1"/>
        <v>..</v>
      </c>
      <c r="X49" s="19" t="str">
        <f t="shared" si="1"/>
        <v>..</v>
      </c>
      <c r="Y49" s="19" t="str">
        <f t="shared" si="1"/>
        <v>..</v>
      </c>
    </row>
    <row r="50" spans="1:25" x14ac:dyDescent="0.35">
      <c r="A50" s="19" t="s">
        <v>71</v>
      </c>
      <c r="B50" s="19" t="s">
        <v>70</v>
      </c>
      <c r="C50" s="12">
        <v>0.43333333333333335</v>
      </c>
      <c r="D50" s="12">
        <v>0.5</v>
      </c>
      <c r="E50" s="12">
        <v>0.4</v>
      </c>
      <c r="F50" s="12">
        <v>0.5</v>
      </c>
      <c r="G50" s="19">
        <v>1</v>
      </c>
      <c r="J50" s="12">
        <v>3.5</v>
      </c>
      <c r="K50" s="12">
        <v>3.5</v>
      </c>
      <c r="L50" s="12">
        <v>3</v>
      </c>
      <c r="M50" s="12">
        <v>3.5</v>
      </c>
      <c r="N50" s="12">
        <v>3</v>
      </c>
      <c r="O50" s="12">
        <v>4</v>
      </c>
      <c r="P50" s="12">
        <v>2.5</v>
      </c>
      <c r="S50" s="19">
        <f t="shared" si="1"/>
        <v>0.5</v>
      </c>
      <c r="T50" s="19">
        <f t="shared" si="1"/>
        <v>0.5</v>
      </c>
      <c r="U50" s="19">
        <f t="shared" si="1"/>
        <v>0.4</v>
      </c>
      <c r="V50" s="19">
        <f t="shared" si="1"/>
        <v>0.5</v>
      </c>
      <c r="W50" s="19">
        <f t="shared" si="1"/>
        <v>0.4</v>
      </c>
      <c r="X50" s="19">
        <f t="shared" si="1"/>
        <v>0.6</v>
      </c>
      <c r="Y50" s="19">
        <f t="shared" si="1"/>
        <v>0.3</v>
      </c>
    </row>
    <row r="51" spans="1:25" x14ac:dyDescent="0.35">
      <c r="A51" s="19" t="s">
        <v>73</v>
      </c>
      <c r="B51" s="19" t="s">
        <v>72</v>
      </c>
      <c r="C51" s="12">
        <v>0</v>
      </c>
      <c r="D51" s="12">
        <v>0.15000000000000002</v>
      </c>
      <c r="E51" s="12">
        <v>0</v>
      </c>
      <c r="F51" s="12">
        <v>0</v>
      </c>
      <c r="G51" s="19">
        <v>1</v>
      </c>
      <c r="J51" s="12">
        <v>2</v>
      </c>
      <c r="K51" s="12">
        <v>1.5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S51" s="19">
        <f t="shared" si="1"/>
        <v>0.2</v>
      </c>
      <c r="T51" s="19">
        <f t="shared" si="1"/>
        <v>0.1</v>
      </c>
      <c r="U51" s="19">
        <f t="shared" si="1"/>
        <v>0</v>
      </c>
      <c r="V51" s="19">
        <f t="shared" si="1"/>
        <v>0</v>
      </c>
      <c r="W51" s="19">
        <f t="shared" si="1"/>
        <v>0</v>
      </c>
      <c r="X51" s="19">
        <f t="shared" si="1"/>
        <v>0</v>
      </c>
      <c r="Y51" s="19">
        <f t="shared" si="1"/>
        <v>0</v>
      </c>
    </row>
    <row r="52" spans="1:25" x14ac:dyDescent="0.35">
      <c r="A52" s="19" t="s">
        <v>107</v>
      </c>
      <c r="B52" s="19" t="s">
        <v>106</v>
      </c>
      <c r="C52" s="12" t="s">
        <v>118</v>
      </c>
      <c r="D52" s="12" t="s">
        <v>118</v>
      </c>
      <c r="E52" s="12" t="s">
        <v>118</v>
      </c>
      <c r="F52" s="12" t="s">
        <v>118</v>
      </c>
      <c r="G52" s="19">
        <v>0</v>
      </c>
      <c r="J52" s="12" t="s">
        <v>118</v>
      </c>
      <c r="K52" s="12" t="s">
        <v>118</v>
      </c>
      <c r="L52" s="12" t="s">
        <v>118</v>
      </c>
      <c r="M52" s="12" t="s">
        <v>118</v>
      </c>
      <c r="N52" s="12" t="s">
        <v>118</v>
      </c>
      <c r="O52" s="12" t="s">
        <v>118</v>
      </c>
      <c r="P52" s="12" t="s">
        <v>118</v>
      </c>
      <c r="S52" s="19" t="str">
        <f t="shared" si="1"/>
        <v>..</v>
      </c>
      <c r="T52" s="19" t="str">
        <f t="shared" si="1"/>
        <v>..</v>
      </c>
      <c r="U52" s="19" t="str">
        <f t="shared" si="1"/>
        <v>..</v>
      </c>
      <c r="V52" s="19" t="str">
        <f t="shared" si="1"/>
        <v>..</v>
      </c>
      <c r="W52" s="19" t="str">
        <f t="shared" si="1"/>
        <v>..</v>
      </c>
      <c r="X52" s="19" t="str">
        <f t="shared" si="1"/>
        <v>..</v>
      </c>
      <c r="Y52" s="19" t="str">
        <f t="shared" si="1"/>
        <v>..</v>
      </c>
    </row>
    <row r="53" spans="1:25" x14ac:dyDescent="0.35">
      <c r="A53" s="19" t="s">
        <v>75</v>
      </c>
      <c r="B53" s="19" t="s">
        <v>74</v>
      </c>
      <c r="C53" s="12">
        <v>0.3</v>
      </c>
      <c r="D53" s="12">
        <v>0.35</v>
      </c>
      <c r="E53" s="12">
        <v>0.2</v>
      </c>
      <c r="F53" s="12">
        <v>0.2</v>
      </c>
      <c r="G53" s="19">
        <v>1</v>
      </c>
      <c r="J53" s="12">
        <v>3</v>
      </c>
      <c r="K53" s="12">
        <v>2.5</v>
      </c>
      <c r="L53" s="12">
        <v>2</v>
      </c>
      <c r="M53" s="12">
        <v>2</v>
      </c>
      <c r="N53" s="12">
        <v>2</v>
      </c>
      <c r="O53" s="12">
        <v>2.5</v>
      </c>
      <c r="P53" s="12">
        <v>3</v>
      </c>
      <c r="S53" s="19">
        <f t="shared" si="1"/>
        <v>0.4</v>
      </c>
      <c r="T53" s="19">
        <f t="shared" si="1"/>
        <v>0.3</v>
      </c>
      <c r="U53" s="19">
        <f t="shared" si="1"/>
        <v>0.2</v>
      </c>
      <c r="V53" s="19">
        <f t="shared" si="1"/>
        <v>0.2</v>
      </c>
      <c r="W53" s="19">
        <f t="shared" si="1"/>
        <v>0.2</v>
      </c>
      <c r="X53" s="19">
        <f t="shared" si="1"/>
        <v>0.3</v>
      </c>
      <c r="Y53" s="19">
        <f t="shared" si="1"/>
        <v>0.4</v>
      </c>
    </row>
    <row r="54" spans="1:25" x14ac:dyDescent="0.35">
      <c r="A54" s="19" t="s">
        <v>109</v>
      </c>
      <c r="B54" s="19" t="s">
        <v>108</v>
      </c>
      <c r="C54" s="12" t="s">
        <v>118</v>
      </c>
      <c r="D54" s="12" t="s">
        <v>118</v>
      </c>
      <c r="E54" s="12" t="s">
        <v>118</v>
      </c>
      <c r="F54" s="12" t="s">
        <v>118</v>
      </c>
      <c r="G54" s="19">
        <v>0</v>
      </c>
      <c r="J54" s="12" t="s">
        <v>118</v>
      </c>
      <c r="K54" s="12" t="s">
        <v>118</v>
      </c>
      <c r="L54" s="12" t="s">
        <v>118</v>
      </c>
      <c r="M54" s="12" t="s">
        <v>118</v>
      </c>
      <c r="N54" s="12" t="s">
        <v>118</v>
      </c>
      <c r="O54" s="12" t="s">
        <v>118</v>
      </c>
      <c r="P54" s="12" t="s">
        <v>118</v>
      </c>
      <c r="S54" s="19" t="str">
        <f t="shared" si="1"/>
        <v>..</v>
      </c>
      <c r="T54" s="19" t="str">
        <f t="shared" si="1"/>
        <v>..</v>
      </c>
      <c r="U54" s="19" t="str">
        <f t="shared" si="1"/>
        <v>..</v>
      </c>
      <c r="V54" s="19" t="str">
        <f t="shared" si="1"/>
        <v>..</v>
      </c>
      <c r="W54" s="19" t="str">
        <f t="shared" si="1"/>
        <v>..</v>
      </c>
      <c r="X54" s="19" t="str">
        <f t="shared" si="1"/>
        <v>..</v>
      </c>
      <c r="Y54" s="19" t="str">
        <f t="shared" si="1"/>
        <v>..</v>
      </c>
    </row>
    <row r="55" spans="1:25" x14ac:dyDescent="0.35">
      <c r="A55" s="19" t="s">
        <v>77</v>
      </c>
      <c r="B55" s="19" t="s">
        <v>76</v>
      </c>
      <c r="C55" s="12">
        <v>0.6</v>
      </c>
      <c r="D55" s="12">
        <v>0.55000000000000004</v>
      </c>
      <c r="E55" s="12">
        <v>0.5</v>
      </c>
      <c r="F55" s="12">
        <v>0.5</v>
      </c>
      <c r="G55" s="19">
        <v>1</v>
      </c>
      <c r="J55" s="12">
        <v>4</v>
      </c>
      <c r="K55" s="12">
        <v>3.5</v>
      </c>
      <c r="L55" s="12">
        <v>4</v>
      </c>
      <c r="M55" s="12">
        <v>3.5</v>
      </c>
      <c r="N55" s="12">
        <v>3.5</v>
      </c>
      <c r="O55" s="12">
        <v>4</v>
      </c>
      <c r="P55" s="12">
        <v>4</v>
      </c>
      <c r="S55" s="19">
        <f t="shared" si="1"/>
        <v>0.6</v>
      </c>
      <c r="T55" s="19">
        <f t="shared" si="1"/>
        <v>0.5</v>
      </c>
      <c r="U55" s="19">
        <f t="shared" si="1"/>
        <v>0.6</v>
      </c>
      <c r="V55" s="19">
        <f t="shared" si="1"/>
        <v>0.5</v>
      </c>
      <c r="W55" s="19">
        <f t="shared" si="1"/>
        <v>0.5</v>
      </c>
      <c r="X55" s="19">
        <f t="shared" si="1"/>
        <v>0.6</v>
      </c>
      <c r="Y55" s="19">
        <f t="shared" si="1"/>
        <v>0.6</v>
      </c>
    </row>
    <row r="56" spans="1:25" x14ac:dyDescent="0.35">
      <c r="A56" s="19" t="s">
        <v>79</v>
      </c>
      <c r="B56" s="19" t="s">
        <v>78</v>
      </c>
      <c r="C56" s="12">
        <v>0.39999999999999997</v>
      </c>
      <c r="D56" s="12">
        <v>0.44999999999999996</v>
      </c>
      <c r="E56" s="12">
        <v>0.4</v>
      </c>
      <c r="F56" s="12">
        <v>0.4</v>
      </c>
      <c r="G56" s="19">
        <v>1</v>
      </c>
      <c r="J56" s="12">
        <v>4</v>
      </c>
      <c r="K56" s="12">
        <v>2.5</v>
      </c>
      <c r="L56" s="12">
        <v>2</v>
      </c>
      <c r="M56" s="12">
        <v>3</v>
      </c>
      <c r="N56" s="12">
        <v>3</v>
      </c>
      <c r="O56" s="12">
        <v>3.5</v>
      </c>
      <c r="P56" s="12">
        <v>3.5</v>
      </c>
      <c r="S56" s="19">
        <f t="shared" si="1"/>
        <v>0.6</v>
      </c>
      <c r="T56" s="19">
        <f t="shared" si="1"/>
        <v>0.3</v>
      </c>
      <c r="U56" s="19">
        <f t="shared" si="1"/>
        <v>0.2</v>
      </c>
      <c r="V56" s="19">
        <f t="shared" si="1"/>
        <v>0.4</v>
      </c>
      <c r="W56" s="19">
        <f t="shared" si="1"/>
        <v>0.4</v>
      </c>
      <c r="X56" s="19">
        <f t="shared" si="1"/>
        <v>0.5</v>
      </c>
      <c r="Y56" s="19">
        <f t="shared" si="1"/>
        <v>0.5</v>
      </c>
    </row>
    <row r="57" spans="1:25" x14ac:dyDescent="0.35">
      <c r="A57" s="19" t="s">
        <v>111</v>
      </c>
      <c r="B57" s="19" t="s">
        <v>110</v>
      </c>
      <c r="C57" s="12" t="s">
        <v>118</v>
      </c>
      <c r="D57" s="12" t="s">
        <v>118</v>
      </c>
      <c r="E57" s="12" t="s">
        <v>118</v>
      </c>
      <c r="F57" s="12" t="s">
        <v>118</v>
      </c>
      <c r="G57" s="19">
        <v>0</v>
      </c>
      <c r="J57" s="12" t="s">
        <v>118</v>
      </c>
      <c r="K57" s="12" t="s">
        <v>118</v>
      </c>
      <c r="L57" s="12" t="s">
        <v>118</v>
      </c>
      <c r="M57" s="12" t="s">
        <v>118</v>
      </c>
      <c r="N57" s="12" t="s">
        <v>118</v>
      </c>
      <c r="O57" s="12" t="s">
        <v>118</v>
      </c>
      <c r="P57" s="12" t="s">
        <v>118</v>
      </c>
      <c r="S57" s="19" t="str">
        <f t="shared" si="1"/>
        <v>..</v>
      </c>
      <c r="T57" s="19" t="str">
        <f t="shared" si="1"/>
        <v>..</v>
      </c>
      <c r="U57" s="19" t="str">
        <f t="shared" si="1"/>
        <v>..</v>
      </c>
      <c r="V57" s="19" t="str">
        <f t="shared" si="1"/>
        <v>..</v>
      </c>
      <c r="W57" s="19" t="str">
        <f t="shared" si="1"/>
        <v>..</v>
      </c>
      <c r="X57" s="19" t="str">
        <f t="shared" si="1"/>
        <v>..</v>
      </c>
      <c r="Y57" s="19" t="str">
        <f t="shared" si="1"/>
        <v>..</v>
      </c>
    </row>
    <row r="58" spans="1:25" x14ac:dyDescent="0.35">
      <c r="A58" s="19" t="s">
        <v>81</v>
      </c>
      <c r="B58" s="19" t="s">
        <v>80</v>
      </c>
      <c r="C58" s="12">
        <v>0.53333333333333333</v>
      </c>
      <c r="D58" s="12">
        <v>0.7</v>
      </c>
      <c r="E58" s="12">
        <v>0.6</v>
      </c>
      <c r="F58" s="12">
        <v>0.4</v>
      </c>
      <c r="G58" s="19">
        <v>1</v>
      </c>
      <c r="J58" s="12">
        <v>5</v>
      </c>
      <c r="K58" s="12">
        <v>4</v>
      </c>
      <c r="L58" s="12">
        <v>3</v>
      </c>
      <c r="M58" s="12">
        <v>3</v>
      </c>
      <c r="N58" s="12">
        <v>4</v>
      </c>
      <c r="O58" s="12">
        <v>4</v>
      </c>
      <c r="P58" s="12">
        <v>4</v>
      </c>
      <c r="S58" s="19">
        <f t="shared" si="1"/>
        <v>0.8</v>
      </c>
      <c r="T58" s="19">
        <f t="shared" si="1"/>
        <v>0.6</v>
      </c>
      <c r="U58" s="19">
        <f t="shared" si="1"/>
        <v>0.4</v>
      </c>
      <c r="V58" s="19">
        <f t="shared" si="1"/>
        <v>0.4</v>
      </c>
      <c r="W58" s="19">
        <f t="shared" si="1"/>
        <v>0.6</v>
      </c>
      <c r="X58" s="19">
        <f t="shared" si="1"/>
        <v>0.6</v>
      </c>
      <c r="Y58" s="19">
        <f t="shared" si="1"/>
        <v>0.6</v>
      </c>
    </row>
    <row r="59" spans="1:25" x14ac:dyDescent="0.35">
      <c r="A59" s="19" t="s">
        <v>83</v>
      </c>
      <c r="B59" s="19" t="s">
        <v>82</v>
      </c>
      <c r="C59" s="12">
        <v>0.53333333333333333</v>
      </c>
      <c r="D59" s="12">
        <v>0.55000000000000004</v>
      </c>
      <c r="E59" s="12">
        <v>0.6</v>
      </c>
      <c r="F59" s="12">
        <v>0.6</v>
      </c>
      <c r="G59" s="19">
        <v>1</v>
      </c>
      <c r="J59" s="12">
        <v>3.5</v>
      </c>
      <c r="K59" s="12">
        <v>4</v>
      </c>
      <c r="L59" s="12">
        <v>3.5</v>
      </c>
      <c r="M59" s="12">
        <v>4</v>
      </c>
      <c r="N59" s="12">
        <v>4</v>
      </c>
      <c r="O59" s="12">
        <v>4</v>
      </c>
      <c r="P59" s="12">
        <v>3.5</v>
      </c>
      <c r="S59" s="19">
        <f t="shared" si="1"/>
        <v>0.5</v>
      </c>
      <c r="T59" s="19">
        <f t="shared" si="1"/>
        <v>0.6</v>
      </c>
      <c r="U59" s="19">
        <f t="shared" si="1"/>
        <v>0.5</v>
      </c>
      <c r="V59" s="19">
        <f t="shared" si="1"/>
        <v>0.6</v>
      </c>
      <c r="W59" s="19">
        <f t="shared" si="1"/>
        <v>0.6</v>
      </c>
      <c r="X59" s="19">
        <f t="shared" si="1"/>
        <v>0.6</v>
      </c>
      <c r="Y59" s="19">
        <f t="shared" si="1"/>
        <v>0.5</v>
      </c>
    </row>
    <row r="60" spans="1:25" x14ac:dyDescent="0.35">
      <c r="A60" s="19" t="s">
        <v>85</v>
      </c>
      <c r="B60" s="19" t="s">
        <v>84</v>
      </c>
      <c r="C60" s="12">
        <v>0.23333333333333331</v>
      </c>
      <c r="D60" s="12">
        <v>0.2</v>
      </c>
      <c r="E60" s="12">
        <v>0.2</v>
      </c>
      <c r="F60" s="12">
        <v>0.1</v>
      </c>
      <c r="G60" s="19">
        <v>1</v>
      </c>
      <c r="J60" s="12">
        <v>2</v>
      </c>
      <c r="K60" s="12">
        <v>2</v>
      </c>
      <c r="L60" s="12">
        <v>2</v>
      </c>
      <c r="M60" s="12">
        <v>1.5</v>
      </c>
      <c r="N60" s="12">
        <v>2</v>
      </c>
      <c r="O60" s="12">
        <v>2</v>
      </c>
      <c r="P60" s="12">
        <v>2.5</v>
      </c>
      <c r="S60" s="19">
        <f t="shared" si="1"/>
        <v>0.2</v>
      </c>
      <c r="T60" s="19">
        <f t="shared" si="1"/>
        <v>0.2</v>
      </c>
      <c r="U60" s="19">
        <f t="shared" si="1"/>
        <v>0.2</v>
      </c>
      <c r="V60" s="19">
        <f t="shared" si="1"/>
        <v>0.1</v>
      </c>
      <c r="W60" s="19">
        <f t="shared" si="1"/>
        <v>0.2</v>
      </c>
      <c r="X60" s="19">
        <f t="shared" si="1"/>
        <v>0.2</v>
      </c>
      <c r="Y60" s="19">
        <f t="shared" si="1"/>
        <v>0.3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LEGEND</vt:lpstr>
      <vt:lpstr>WGI201819</vt:lpstr>
      <vt:lpstr>WGI201617</vt:lpstr>
      <vt:lpstr>WGI2015</vt:lpstr>
      <vt:lpstr>WGI2014</vt:lpstr>
      <vt:lpstr>WGI2013</vt:lpstr>
      <vt:lpstr>WGI2012</vt:lpstr>
      <vt:lpstr>WGI2011</vt:lpstr>
      <vt:lpstr>WGI2010</vt:lpstr>
      <vt:lpstr>WGI2009</vt:lpstr>
      <vt:lpstr>WGI2008</vt:lpstr>
      <vt:lpstr>WGI2007</vt:lpstr>
      <vt:lpstr>WGI2006</vt:lpstr>
      <vt:lpstr>WGI2005</vt:lpstr>
      <vt:lpstr>WGI2004</vt:lpstr>
    </vt:vector>
  </TitlesOfParts>
  <Company>The World Bank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</dc:creator>
  <cp:lastModifiedBy>Aart C. Kraay</cp:lastModifiedBy>
  <dcterms:created xsi:type="dcterms:W3CDTF">2012-04-16T18:06:57Z</dcterms:created>
  <dcterms:modified xsi:type="dcterms:W3CDTF">2020-08-30T23:40:48Z</dcterms:modified>
</cp:coreProperties>
</file>