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ong.lexuan\Desktop\"/>
    </mc:Choice>
  </mc:AlternateContent>
  <xr:revisionPtr revIDLastSave="0" documentId="13_ncr:1_{336A4BE9-2151-4EB0-871F-7CFDB37F17F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  <sheet name="Table 2" sheetId="2" r:id="rId2"/>
    <sheet name="List" sheetId="3" r:id="rId3"/>
  </sheets>
  <definedNames>
    <definedName name="_xlnm._FilterDatabase" localSheetId="2" hidden="1">List!$A$1:$F$43</definedName>
    <definedName name="_xlnm._FilterDatabase" localSheetId="0" hidden="1">'Table 1'!$A$1:$E$40</definedName>
    <definedName name="_xlnm._FilterDatabase" localSheetId="1" hidden="1">'Table 2'!$A$1:$C$38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H1" i="2" l="1"/>
  <c r="H1" i="3" l="1"/>
</calcChain>
</file>

<file path=xl/sharedStrings.xml><?xml version="1.0" encoding="utf-8"?>
<sst xmlns="http://schemas.openxmlformats.org/spreadsheetml/2006/main" count="373" uniqueCount="260">
  <si>
    <t xml:space="preserve">ACTLCT </t>
  </si>
  <si>
    <t xml:space="preserve">APSALE </t>
  </si>
  <si>
    <t>Variable</t>
  </si>
  <si>
    <t>Description</t>
  </si>
  <si>
    <t xml:space="preserve">CASHAT </t>
  </si>
  <si>
    <t xml:space="preserve">CASHMTA </t>
  </si>
  <si>
    <t xml:space="preserve">CHAT </t>
  </si>
  <si>
    <t xml:space="preserve">CHLCT </t>
  </si>
  <si>
    <t>(EBIT + DP)/AT</t>
  </si>
  <si>
    <t xml:space="preserve">EBITAT </t>
  </si>
  <si>
    <t xml:space="preserve">EBITSALE </t>
  </si>
  <si>
    <t xml:space="preserve">FAT </t>
  </si>
  <si>
    <t xml:space="preserve">FFOLT </t>
  </si>
  <si>
    <t xml:space="preserve">INVCHINVT </t>
  </si>
  <si>
    <t xml:space="preserve">INVTSALE </t>
  </si>
  <si>
    <t>(LCT-CH)/AT</t>
  </si>
  <si>
    <t xml:space="preserve">LCTAT </t>
  </si>
  <si>
    <t xml:space="preserve">LCTLT </t>
  </si>
  <si>
    <t xml:space="preserve">LCTSALE </t>
  </si>
  <si>
    <t xml:space="preserve">LT/(LT + MKET) </t>
  </si>
  <si>
    <t>LTAT</t>
  </si>
  <si>
    <t>Current assets/current liabilities</t>
  </si>
  <si>
    <t>Accounts payable/sales</t>
  </si>
  <si>
    <t>Cash and short-term investment/total assets</t>
  </si>
  <si>
    <t>Cash and short-term investment/(market equity + total liabilities)</t>
  </si>
  <si>
    <t>Cash/total assets</t>
  </si>
  <si>
    <t>Cash/current liabilities</t>
  </si>
  <si>
    <t>(Earnings before interest and tax + amortization and depreciation)/total asset</t>
  </si>
  <si>
    <t>Earnings before Interest and Tax/total asset</t>
  </si>
  <si>
    <t>Earnings before interest and tax/sales</t>
  </si>
  <si>
    <t>Excess return over S&amp;P 500 index</t>
  </si>
  <si>
    <t>Total debts/total assets</t>
  </si>
  <si>
    <t xml:space="preserve">Funds from operations/total liabilities </t>
  </si>
  <si>
    <t>Growth of inventories/inventories</t>
  </si>
  <si>
    <t>Inventories/sales</t>
  </si>
  <si>
    <t>(Current liabilities – cash)/total asset</t>
  </si>
  <si>
    <t>Current liabilities/total asset</t>
  </si>
  <si>
    <t>Current liabilities/total liabilities</t>
  </si>
  <si>
    <t>Current liabilities/sales</t>
  </si>
  <si>
    <t>Total liabilities/(total liabilities + market equity)</t>
  </si>
  <si>
    <t>Total liabilities/total assets</t>
  </si>
  <si>
    <t xml:space="preserve">EXCESS RETURN </t>
  </si>
  <si>
    <t xml:space="preserve">LTMTA </t>
  </si>
  <si>
    <t>LOG(AT)</t>
  </si>
  <si>
    <t>LOG(SALE)</t>
  </si>
  <si>
    <t xml:space="preserve">MB </t>
  </si>
  <si>
    <t xml:space="preserve">MVEF </t>
  </si>
  <si>
    <t xml:space="preserve">NIAT </t>
  </si>
  <si>
    <t xml:space="preserve">NIMTA </t>
  </si>
  <si>
    <t xml:space="preserve">NISALE </t>
  </si>
  <si>
    <t xml:space="preserve">OIADPAT </t>
  </si>
  <si>
    <t xml:space="preserve">OIADPSALE </t>
  </si>
  <si>
    <t xml:space="preserve">PRICE </t>
  </si>
  <si>
    <t xml:space="preserve">QALCT </t>
  </si>
  <si>
    <t xml:space="preserve">REAT </t>
  </si>
  <si>
    <t xml:space="preserve">RELCT </t>
  </si>
  <si>
    <t xml:space="preserve">RSIZE </t>
  </si>
  <si>
    <t xml:space="preserve">SALEAT </t>
  </si>
  <si>
    <t xml:space="preserve">SEQAT </t>
  </si>
  <si>
    <t xml:space="preserve">SIGMA </t>
  </si>
  <si>
    <t>WCAPAT</t>
  </si>
  <si>
    <t>Total Liabilities/(market equity + total liabilities)</t>
  </si>
  <si>
    <t>log (total assets)</t>
  </si>
  <si>
    <t xml:space="preserve">log (sale) </t>
  </si>
  <si>
    <t>Net income/total asset</t>
  </si>
  <si>
    <t>Net income /(market equity + total liabilities)</t>
  </si>
  <si>
    <t>Net income/sales</t>
  </si>
  <si>
    <t>Operating income /total asset</t>
  </si>
  <si>
    <t>Quick assets/current liabilities</t>
  </si>
  <si>
    <t>Retained earnings/total asset</t>
  </si>
  <si>
    <t>Retained earnings/current liabilities</t>
  </si>
  <si>
    <t>log (market capitalization)</t>
  </si>
  <si>
    <t>Sales/total assets</t>
  </si>
  <si>
    <t>Equity/total asset</t>
  </si>
  <si>
    <t>Stock volatility</t>
  </si>
  <si>
    <t>Working capital/total assets</t>
  </si>
  <si>
    <t>Operating income /sale</t>
  </si>
  <si>
    <t>log (price)</t>
  </si>
  <si>
    <t>Market equity (yearly)/total debit</t>
  </si>
  <si>
    <t>Market-to-book ratio</t>
  </si>
  <si>
    <t>STT</t>
  </si>
  <si>
    <t>Chỉ tiêu tài chính</t>
  </si>
  <si>
    <t>Nợ phải trả/ Tổng nguồn vốn</t>
  </si>
  <si>
    <t>x</t>
  </si>
  <si>
    <t>Vốn chủ sở hữu/ Tổng tài sản cố định hữu hình</t>
  </si>
  <si>
    <t>Vốn chủ sở hữu/Tổng tài sản</t>
  </si>
  <si>
    <t>Nợ phải trả/ Tổng tài sản cố định hữu hình</t>
  </si>
  <si>
    <t>Tổng nợ dài hạn/ Tổng tài sản</t>
  </si>
  <si>
    <t>Nợ ngắn hạn/ Tổng tài sản</t>
  </si>
  <si>
    <t>Vốn tiền mặt/ Tổng tài sản</t>
  </si>
  <si>
    <t>Vốn lưu động/ Doanh thu thuần</t>
  </si>
  <si>
    <t>Vốn tiền mặt/ Doanh thu thuần</t>
  </si>
  <si>
    <t>Tổng tài sản lưu động/ Doanh thu thuần</t>
  </si>
  <si>
    <t>(Tổng tài sản lưu động- Hàng tồn kho)/ Doanh thu thuần</t>
  </si>
  <si>
    <t xml:space="preserve">Vốn lưu động/ Các khoản nợ ngắn hạn </t>
  </si>
  <si>
    <t>(Tài sản lưu động- Hàng tồn kho)/ Nợ ngắn hạn</t>
  </si>
  <si>
    <t>Hàng tồn kho/ Doanh thu thuần</t>
  </si>
  <si>
    <t>Các khoản phải thu/ Doanh thu thuần</t>
  </si>
  <si>
    <t>Các khoản phải thu/ Thu nhập từ hoạt động kinh doanh</t>
  </si>
  <si>
    <t>Các khoản phải trả/ Doanh thu thuần</t>
  </si>
  <si>
    <t xml:space="preserve">Các khoản phải thu/ Hàng tồn kho </t>
  </si>
  <si>
    <t>Doanh thu thuần/ Tài sản ngắn hạn</t>
  </si>
  <si>
    <t>Doanh thu thuần/ Tổng tài sản</t>
  </si>
  <si>
    <t>Giá vốn hàng bán/ Hàng tồn kho bình quân</t>
  </si>
  <si>
    <t>Các khoản phải thu/ Doanh thu thuần/365</t>
  </si>
  <si>
    <t xml:space="preserve">Giá vốn hang bán/ Doanh thu thuần </t>
  </si>
  <si>
    <t>Chi phí bán hàng/ Doanh thu thuần</t>
  </si>
  <si>
    <t xml:space="preserve">Chi phí quản lý doanh nghiệp/ Doanh thu thuần </t>
  </si>
  <si>
    <t xml:space="preserve"> Thu nhập hoạt động kinh doanh/chi phí quản lý doanh nghiệp</t>
  </si>
  <si>
    <t xml:space="preserve">Lợi nhuận trước lãi vay và thuế/ Tổng tài sản </t>
  </si>
  <si>
    <t>Lợi nhuận trước lãi vay và thuế/ Doanh thu thuần</t>
  </si>
  <si>
    <t xml:space="preserve">Lợi nhuận từ hoạt động sản xuất kinh doanh/ Tổng tài sản </t>
  </si>
  <si>
    <t>(Lợi nhuận từ hoạt động sản xuất kinh doanh + Lãi vay + Khấu hao tài sản cố định hữu hình)/ Tổng tài sản</t>
  </si>
  <si>
    <t>Lợi nhuận từ hoạt động sản xuất kinh doanh/ (Lợi nhuận từ hoạt động sản xuất kinh doanh + lợi nhuận khác)</t>
  </si>
  <si>
    <t>Lợi nhuận sau thuế/ Doanh thu thuần</t>
  </si>
  <si>
    <t>Lợi nhuận chưa phân phối/ Tổng tài sản</t>
  </si>
  <si>
    <t xml:space="preserve">Lợi nhuận sau thuế/ Tổng tài sản </t>
  </si>
  <si>
    <t>Lợi nhuận sau thuế/ Vốn chủ sở hữu</t>
  </si>
  <si>
    <t>Tổng tài sản/ CPI</t>
  </si>
  <si>
    <t>Doanh thu thuần/ CPI</t>
  </si>
  <si>
    <t>Có/ Không</t>
  </si>
  <si>
    <t>No</t>
  </si>
  <si>
    <t>Tiền mặt và đầu tư ngắn hạn / tổng tài sản</t>
  </si>
  <si>
    <t>Tiền mặt và đầu tư ngắn hạn / (vốn chủ sở hữu thị trường + tổng nợ phải trả)</t>
  </si>
  <si>
    <t>Tiền mặt / tổng tài sản</t>
  </si>
  <si>
    <t>Tiền mặt / nợ ngắn hạn</t>
  </si>
  <si>
    <t>(Thu nhập trước lãi và thuế + khấu hao và khấu hao) / tổng tài sản</t>
  </si>
  <si>
    <t>Thu nhập trước lãi và thuế / tổng tài sản</t>
  </si>
  <si>
    <t>Thu nhập trước lãi và thuế / doanh thu</t>
  </si>
  <si>
    <t>Lợi nhuận vượt quá chỉ số S &amp; P 500</t>
  </si>
  <si>
    <t>Tổng nợ / tổng tài sản</t>
  </si>
  <si>
    <t>Nguồn vốn từ hoạt động / tổng nợ phải trả</t>
  </si>
  <si>
    <t>Tăng trưởng hàng tồn kho / hàng tồn kho</t>
  </si>
  <si>
    <t>Hàng tồn kho / bán hàng</t>
  </si>
  <si>
    <t>(Nợ ngắn hạn - tiền mặt) / tổng tài sản</t>
  </si>
  <si>
    <t>Nợ ngắn hạn / tổng tài sản</t>
  </si>
  <si>
    <t>Nợ ngắn hạn / tổng nợ phải trả</t>
  </si>
  <si>
    <t>Nợ ngắn hạn / doanh thu</t>
  </si>
  <si>
    <t>Tổng nợ phải trả / (tổng nợ phải trả + vốn chủ sở hữu thị trường)</t>
  </si>
  <si>
    <t>Tổng nợ phải trả / tổng tài sản</t>
  </si>
  <si>
    <t>Tổng nợ phải trả / (vốn chủ sở hữu thị trường + tổng nợ phải trả)</t>
  </si>
  <si>
    <t>Tỷ lệ thị trường trên sổ sách</t>
  </si>
  <si>
    <t>Vốn chủ sở hữu thị trường (hàng năm) / tổng nợ</t>
  </si>
  <si>
    <t>Thu nhập ròng / tổng tài sản</t>
  </si>
  <si>
    <t>Thu nhập ròng / (vốn chủ sở hữu thị trường + tổng nợ phải trả)</t>
  </si>
  <si>
    <t>Thu nhập ròng / doanh thu</t>
  </si>
  <si>
    <t>Thu nhập hoạt động / tổng tài sản</t>
  </si>
  <si>
    <t>Thu nhập hoạt động / bán hàng</t>
  </si>
  <si>
    <t>Tài sản nhanh / nợ ngắn hạn</t>
  </si>
  <si>
    <t>Thu nhập giữ lại / tổng tài sản</t>
  </si>
  <si>
    <t>Thu nhập giữ lại / nợ hiện tại</t>
  </si>
  <si>
    <t>log (vốn hóa thị trường)</t>
  </si>
  <si>
    <t>Vốn chủ sở hữu / tổng tài sản</t>
  </si>
  <si>
    <t>Biến động cổ phiếu</t>
  </si>
  <si>
    <t>Vốn lưu động / tổng tài sản</t>
  </si>
  <si>
    <t>Tổng tài sản / nợ ngắn hạn</t>
  </si>
  <si>
    <t>Phải trả / doanh thu</t>
  </si>
  <si>
    <t>Doanh thu / tổng tài sản</t>
  </si>
  <si>
    <t>log (giá)</t>
  </si>
  <si>
    <t>log (bán)</t>
  </si>
  <si>
    <t>log (tổng tài sản)</t>
  </si>
  <si>
    <t>CPI</t>
  </si>
  <si>
    <t>Ticker</t>
  </si>
  <si>
    <t>Exchange</t>
  </si>
  <si>
    <t>HNX</t>
  </si>
  <si>
    <t>UPCOM</t>
  </si>
  <si>
    <t>HOSE</t>
  </si>
  <si>
    <t>AVS</t>
  </si>
  <si>
    <t>BCI</t>
  </si>
  <si>
    <t>BHS</t>
  </si>
  <si>
    <t>CGP</t>
  </si>
  <si>
    <t>CLS</t>
  </si>
  <si>
    <t>CSG</t>
  </si>
  <si>
    <t>DAB</t>
  </si>
  <si>
    <t>DHI</t>
  </si>
  <si>
    <t>DHL</t>
  </si>
  <si>
    <t>DVD</t>
  </si>
  <si>
    <t>GBS</t>
  </si>
  <si>
    <t>GHA</t>
  </si>
  <si>
    <t>HBB</t>
  </si>
  <si>
    <t>HPC</t>
  </si>
  <si>
    <t>HPS</t>
  </si>
  <si>
    <t>HT2</t>
  </si>
  <si>
    <t>I40</t>
  </si>
  <si>
    <t>KLS</t>
  </si>
  <si>
    <t>KMF</t>
  </si>
  <si>
    <t>MCV</t>
  </si>
  <si>
    <t>NHN</t>
  </si>
  <si>
    <t>NHS</t>
  </si>
  <si>
    <t>NKD</t>
  </si>
  <si>
    <t>NLC</t>
  </si>
  <si>
    <t>PFV</t>
  </si>
  <si>
    <t>PHT</t>
  </si>
  <si>
    <t>PPG</t>
  </si>
  <si>
    <t>RHC</t>
  </si>
  <si>
    <t>S64</t>
  </si>
  <si>
    <t>S91</t>
  </si>
  <si>
    <t>SDF</t>
  </si>
  <si>
    <t>SEC</t>
  </si>
  <si>
    <t>SEL</t>
  </si>
  <si>
    <t>SME</t>
  </si>
  <si>
    <t>SNG</t>
  </si>
  <si>
    <t>SSS</t>
  </si>
  <si>
    <t>SVS</t>
  </si>
  <si>
    <t>TAS</t>
  </si>
  <si>
    <t>TIC</t>
  </si>
  <si>
    <t>TRI</t>
  </si>
  <si>
    <t>VIA</t>
  </si>
  <si>
    <t>YSC</t>
  </si>
  <si>
    <t>Last TradingDate</t>
  </si>
  <si>
    <t>OrganName</t>
  </si>
  <si>
    <t>Công ty TNHH MTV Đầu tư Kinh doanh Nhà Khang Phúc</t>
  </si>
  <si>
    <t>Công ty TNHH Một thành viên Đường TTC Biên Hòa - Đồng Nai</t>
  </si>
  <si>
    <t>Công ty Cổ phần Dược phẩm Cần Giờ</t>
  </si>
  <si>
    <t>Công ty Cổ phần Chứng khoán Golden Bridge Việt Nam</t>
  </si>
  <si>
    <t>Công ty Cổ phần Chứng khoán Hải Phòng</t>
  </si>
  <si>
    <t>Công ty Cổ phần Đầu tư và Xây dựng 40</t>
  </si>
  <si>
    <t>Công ty Cổ phần Sản xuất Thương mại Dịch vụ Phú Phong</t>
  </si>
  <si>
    <t>Công ty Cổ phần Chứng khoán Sao Việt</t>
  </si>
  <si>
    <t>Công ty Cổ phần Đầu tư Điện Tây Nguyên</t>
  </si>
  <si>
    <t>Công ty Cổ phần Vinhomes</t>
  </si>
  <si>
    <t>Công ty Cổ phần Chứng khoán Âu Việt</t>
  </si>
  <si>
    <t>Công ty Cổ phần Chứng khoán Chợ Lớn</t>
  </si>
  <si>
    <t>Công ty Cổ phần Cáp Sài Gòn</t>
  </si>
  <si>
    <t>Ngân hàng Thương mại Cổ phần Đại Á</t>
  </si>
  <si>
    <t>Công ty Cổ phần In Diên Hồng</t>
  </si>
  <si>
    <t>Công ty Cổ phần Cơ khí Vận tải Thương mại Đại Hưng</t>
  </si>
  <si>
    <t>Công ty Cổ phần Dược phẩm Viễn Đông</t>
  </si>
  <si>
    <t>Công ty Cổ phần Hapaco Hải Âu</t>
  </si>
  <si>
    <t>Ngân hàng Thương mại Cổ phần Nhà Hà Nội</t>
  </si>
  <si>
    <t>Công ty Cổ phần Đá Xây dựng Hòa Phát</t>
  </si>
  <si>
    <t>Công ty Cổ phần Xi măng Hà Tiên 2</t>
  </si>
  <si>
    <t>Công ty Cổ phần Chứng khoán Kim Long</t>
  </si>
  <si>
    <t>Công ty Cổ phần Mirae Fiber</t>
  </si>
  <si>
    <t>Công ty Cổ phần CAVICO Việt Nam Khai thác mỏ và Xây dựng</t>
  </si>
  <si>
    <t>Công ty Cổ phần Đường Ninh Hòa</t>
  </si>
  <si>
    <t>Công ty Cổ phần Chế biến thực phẩm Kinh Đô Miền Bắc</t>
  </si>
  <si>
    <t>Công ty Cổ phần Thủy điện Nà Lơi</t>
  </si>
  <si>
    <t>Công ty Cổ phần Đầu tư và Thương mại PFV</t>
  </si>
  <si>
    <t>Công ty Cổ phần Sản xuất và Thương mại Phúc Tiến</t>
  </si>
  <si>
    <t>Công ty Cổ phần Thủy điện Ry Ninh II</t>
  </si>
  <si>
    <t>Công ty Cổ phần Sông Đà 6.04</t>
  </si>
  <si>
    <t>Công ty Cổ phần Sông Đà 9.01</t>
  </si>
  <si>
    <t>Công ty Tài chính cổ phần Sông Đà</t>
  </si>
  <si>
    <t>Công ty Cổ phần Mía đường Nhiệt điện Gia Lai</t>
  </si>
  <si>
    <t>Công ty Cổ phần Sông Đà 11 Thăng Long</t>
  </si>
  <si>
    <t>Công ty Cổ phần Chứng Khoán SME</t>
  </si>
  <si>
    <t>Công ty Cổ phần Sông Đà 10.1</t>
  </si>
  <si>
    <t>Công ty Cổ phần Sông Đà 6.06</t>
  </si>
  <si>
    <t>Công ty Cổ phần Chứng khoán Tràng An</t>
  </si>
  <si>
    <t>Công ty Cổ phần Nước Giải khát Sài Gòn</t>
  </si>
  <si>
    <t>Công ty Cổ phần Vian</t>
  </si>
  <si>
    <t>Công ty Cổ phần Hapaco Yên Sơn</t>
  </si>
  <si>
    <t>Số ngày chưa giao dịch</t>
  </si>
  <si>
    <t>Count</t>
  </si>
  <si>
    <t>Tổng</t>
  </si>
  <si>
    <t>Hỏi cách tính Hàng tồn kho bình quân</t>
  </si>
  <si>
    <t>35/37</t>
  </si>
  <si>
    <t>Hỏi xem cách tính Tăng trưởng hàng tồn kho</t>
  </si>
  <si>
    <t>38/39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</si>
</sst>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9" fontId="0" fillId="4" borderId="0" xfId="1" applyFont="1" applyFill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0" fontId="0" fillId="0" borderId="0" xfId="1" applyNumberFormat="1" applyFont="1"/>
    <xf numFmtId="0" fontId="0" fillId="2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="70" zoomScaleNormal="70" workbookViewId="0">
      <pane ySplit="1" topLeftCell="A2" activePane="bottomLeft" state="frozen"/>
      <selection pane="bottomLeft" activeCell="C12" sqref="C12"/>
    </sheetView>
  </sheetViews>
  <sheetFormatPr defaultRowHeight="14.5" x14ac:dyDescent="0.35"/>
  <cols>
    <col min="2" max="2" width="15.453125" customWidth="1"/>
    <col min="3" max="3" width="66.36328125" bestFit="1" customWidth="1"/>
    <col min="4" max="4" width="65.6328125" bestFit="1" customWidth="1"/>
  </cols>
  <sheetData>
    <row r="1" spans="1:10" x14ac:dyDescent="0.35">
      <c r="A1" t="s">
        <v>121</v>
      </c>
      <c r="B1" t="s">
        <v>2</v>
      </c>
      <c r="C1" t="s">
        <v>3</v>
      </c>
      <c r="E1" t="s">
        <v>120</v>
      </c>
      <c r="I1" s="4" t="s">
        <v>259</v>
      </c>
      <c r="J1" s="5">
        <f>38/39</f>
        <v>0.97435897435897434</v>
      </c>
    </row>
    <row r="2" spans="1:10" x14ac:dyDescent="0.35">
      <c r="A2">
        <v>1</v>
      </c>
      <c r="B2" t="s">
        <v>0</v>
      </c>
      <c r="C2" t="s">
        <v>21</v>
      </c>
      <c r="D2" t="s">
        <v>155</v>
      </c>
      <c r="E2" t="s">
        <v>83</v>
      </c>
    </row>
    <row r="3" spans="1:10" x14ac:dyDescent="0.35">
      <c r="A3">
        <v>2</v>
      </c>
      <c r="B3" t="s">
        <v>1</v>
      </c>
      <c r="C3" t="s">
        <v>22</v>
      </c>
      <c r="D3" t="s">
        <v>156</v>
      </c>
      <c r="E3" t="s">
        <v>83</v>
      </c>
    </row>
    <row r="4" spans="1:10" x14ac:dyDescent="0.35">
      <c r="A4">
        <v>3</v>
      </c>
      <c r="B4" t="s">
        <v>4</v>
      </c>
      <c r="C4" t="s">
        <v>23</v>
      </c>
      <c r="D4" t="s">
        <v>122</v>
      </c>
      <c r="E4" t="s">
        <v>83</v>
      </c>
    </row>
    <row r="5" spans="1:10" x14ac:dyDescent="0.35">
      <c r="A5">
        <v>4</v>
      </c>
      <c r="B5" t="s">
        <v>5</v>
      </c>
      <c r="C5" t="s">
        <v>24</v>
      </c>
      <c r="D5" t="s">
        <v>123</v>
      </c>
      <c r="E5" t="s">
        <v>83</v>
      </c>
    </row>
    <row r="6" spans="1:10" x14ac:dyDescent="0.35">
      <c r="A6">
        <v>5</v>
      </c>
      <c r="B6" t="s">
        <v>6</v>
      </c>
      <c r="C6" t="s">
        <v>25</v>
      </c>
      <c r="D6" t="s">
        <v>124</v>
      </c>
      <c r="E6" t="s">
        <v>83</v>
      </c>
    </row>
    <row r="7" spans="1:10" x14ac:dyDescent="0.35">
      <c r="A7">
        <v>6</v>
      </c>
      <c r="B7" t="s">
        <v>7</v>
      </c>
      <c r="C7" t="s">
        <v>26</v>
      </c>
      <c r="D7" t="s">
        <v>125</v>
      </c>
      <c r="E7" t="s">
        <v>83</v>
      </c>
    </row>
    <row r="8" spans="1:10" x14ac:dyDescent="0.35">
      <c r="A8">
        <v>7</v>
      </c>
      <c r="B8" t="s">
        <v>8</v>
      </c>
      <c r="C8" t="s">
        <v>27</v>
      </c>
      <c r="D8" t="s">
        <v>126</v>
      </c>
      <c r="E8" t="s">
        <v>83</v>
      </c>
    </row>
    <row r="9" spans="1:10" x14ac:dyDescent="0.35">
      <c r="A9">
        <v>8</v>
      </c>
      <c r="B9" t="s">
        <v>9</v>
      </c>
      <c r="C9" t="s">
        <v>28</v>
      </c>
      <c r="D9" t="s">
        <v>127</v>
      </c>
      <c r="E9" t="s">
        <v>83</v>
      </c>
    </row>
    <row r="10" spans="1:10" x14ac:dyDescent="0.35">
      <c r="A10">
        <v>9</v>
      </c>
      <c r="B10" t="s">
        <v>10</v>
      </c>
      <c r="C10" t="s">
        <v>29</v>
      </c>
      <c r="D10" t="s">
        <v>128</v>
      </c>
      <c r="E10" t="s">
        <v>83</v>
      </c>
    </row>
    <row r="11" spans="1:10" x14ac:dyDescent="0.35">
      <c r="A11">
        <v>10</v>
      </c>
      <c r="B11" t="s">
        <v>41</v>
      </c>
      <c r="C11" t="s">
        <v>30</v>
      </c>
      <c r="D11" t="s">
        <v>129</v>
      </c>
      <c r="E11" t="s">
        <v>83</v>
      </c>
    </row>
    <row r="12" spans="1:10" x14ac:dyDescent="0.35">
      <c r="A12">
        <v>11</v>
      </c>
      <c r="B12" t="s">
        <v>11</v>
      </c>
      <c r="C12" t="s">
        <v>31</v>
      </c>
      <c r="D12" t="s">
        <v>130</v>
      </c>
      <c r="E12" t="s">
        <v>83</v>
      </c>
    </row>
    <row r="13" spans="1:10" x14ac:dyDescent="0.35">
      <c r="A13">
        <v>12</v>
      </c>
      <c r="B13" t="s">
        <v>12</v>
      </c>
      <c r="C13" t="s">
        <v>32</v>
      </c>
      <c r="D13" t="s">
        <v>131</v>
      </c>
      <c r="E13" s="2"/>
    </row>
    <row r="14" spans="1:10" x14ac:dyDescent="0.35">
      <c r="A14">
        <v>13</v>
      </c>
      <c r="B14" t="s">
        <v>13</v>
      </c>
      <c r="C14" t="s">
        <v>33</v>
      </c>
      <c r="D14" t="s">
        <v>132</v>
      </c>
      <c r="E14" s="1" t="s">
        <v>83</v>
      </c>
      <c r="F14" t="s">
        <v>258</v>
      </c>
    </row>
    <row r="15" spans="1:10" x14ac:dyDescent="0.35">
      <c r="A15">
        <v>14</v>
      </c>
      <c r="B15" t="s">
        <v>14</v>
      </c>
      <c r="C15" t="s">
        <v>34</v>
      </c>
      <c r="D15" t="s">
        <v>133</v>
      </c>
      <c r="E15" t="s">
        <v>83</v>
      </c>
    </row>
    <row r="16" spans="1:10" x14ac:dyDescent="0.35">
      <c r="A16">
        <v>15</v>
      </c>
      <c r="B16" t="s">
        <v>15</v>
      </c>
      <c r="C16" t="s">
        <v>35</v>
      </c>
      <c r="D16" t="s">
        <v>134</v>
      </c>
      <c r="E16" t="s">
        <v>83</v>
      </c>
    </row>
    <row r="17" spans="1:5" x14ac:dyDescent="0.35">
      <c r="A17">
        <v>16</v>
      </c>
      <c r="B17" t="s">
        <v>16</v>
      </c>
      <c r="C17" t="s">
        <v>36</v>
      </c>
      <c r="D17" t="s">
        <v>135</v>
      </c>
      <c r="E17" t="s">
        <v>83</v>
      </c>
    </row>
    <row r="18" spans="1:5" x14ac:dyDescent="0.35">
      <c r="A18">
        <v>17</v>
      </c>
      <c r="B18" t="s">
        <v>17</v>
      </c>
      <c r="C18" t="s">
        <v>37</v>
      </c>
      <c r="D18" t="s">
        <v>136</v>
      </c>
      <c r="E18" t="s">
        <v>83</v>
      </c>
    </row>
    <row r="19" spans="1:5" x14ac:dyDescent="0.35">
      <c r="A19">
        <v>18</v>
      </c>
      <c r="B19" t="s">
        <v>18</v>
      </c>
      <c r="C19" t="s">
        <v>38</v>
      </c>
      <c r="D19" t="s">
        <v>137</v>
      </c>
      <c r="E19" t="s">
        <v>83</v>
      </c>
    </row>
    <row r="20" spans="1:5" x14ac:dyDescent="0.35">
      <c r="A20">
        <v>19</v>
      </c>
      <c r="B20" t="s">
        <v>19</v>
      </c>
      <c r="C20" t="s">
        <v>39</v>
      </c>
      <c r="D20" t="s">
        <v>138</v>
      </c>
      <c r="E20" t="s">
        <v>83</v>
      </c>
    </row>
    <row r="21" spans="1:5" x14ac:dyDescent="0.35">
      <c r="A21">
        <v>20</v>
      </c>
      <c r="B21" t="s">
        <v>20</v>
      </c>
      <c r="C21" t="s">
        <v>40</v>
      </c>
      <c r="D21" t="s">
        <v>139</v>
      </c>
      <c r="E21" t="s">
        <v>83</v>
      </c>
    </row>
    <row r="22" spans="1:5" x14ac:dyDescent="0.35">
      <c r="A22">
        <v>21</v>
      </c>
      <c r="B22" t="s">
        <v>42</v>
      </c>
      <c r="C22" t="s">
        <v>61</v>
      </c>
      <c r="D22" t="s">
        <v>140</v>
      </c>
      <c r="E22" t="s">
        <v>83</v>
      </c>
    </row>
    <row r="23" spans="1:5" x14ac:dyDescent="0.35">
      <c r="A23">
        <v>22</v>
      </c>
      <c r="B23" t="s">
        <v>43</v>
      </c>
      <c r="C23" t="s">
        <v>62</v>
      </c>
      <c r="D23" t="s">
        <v>160</v>
      </c>
      <c r="E23" t="s">
        <v>83</v>
      </c>
    </row>
    <row r="24" spans="1:5" x14ac:dyDescent="0.35">
      <c r="A24">
        <v>23</v>
      </c>
      <c r="B24" t="s">
        <v>44</v>
      </c>
      <c r="C24" t="s">
        <v>63</v>
      </c>
      <c r="D24" t="s">
        <v>159</v>
      </c>
      <c r="E24" t="s">
        <v>83</v>
      </c>
    </row>
    <row r="25" spans="1:5" x14ac:dyDescent="0.35">
      <c r="A25">
        <v>24</v>
      </c>
      <c r="B25" t="s">
        <v>45</v>
      </c>
      <c r="C25" t="s">
        <v>79</v>
      </c>
      <c r="D25" t="s">
        <v>141</v>
      </c>
      <c r="E25" t="s">
        <v>83</v>
      </c>
    </row>
    <row r="26" spans="1:5" x14ac:dyDescent="0.35">
      <c r="A26">
        <v>25</v>
      </c>
      <c r="B26" t="s">
        <v>46</v>
      </c>
      <c r="C26" t="s">
        <v>78</v>
      </c>
      <c r="D26" t="s">
        <v>142</v>
      </c>
      <c r="E26" t="s">
        <v>83</v>
      </c>
    </row>
    <row r="27" spans="1:5" x14ac:dyDescent="0.35">
      <c r="A27">
        <v>26</v>
      </c>
      <c r="B27" t="s">
        <v>47</v>
      </c>
      <c r="C27" t="s">
        <v>64</v>
      </c>
      <c r="D27" t="s">
        <v>143</v>
      </c>
      <c r="E27" t="s">
        <v>83</v>
      </c>
    </row>
    <row r="28" spans="1:5" x14ac:dyDescent="0.35">
      <c r="A28">
        <v>27</v>
      </c>
      <c r="B28" t="s">
        <v>48</v>
      </c>
      <c r="C28" t="s">
        <v>65</v>
      </c>
      <c r="D28" t="s">
        <v>144</v>
      </c>
      <c r="E28" t="s">
        <v>83</v>
      </c>
    </row>
    <row r="29" spans="1:5" x14ac:dyDescent="0.35">
      <c r="A29">
        <v>28</v>
      </c>
      <c r="B29" t="s">
        <v>49</v>
      </c>
      <c r="C29" t="s">
        <v>66</v>
      </c>
      <c r="D29" t="s">
        <v>145</v>
      </c>
      <c r="E29" t="s">
        <v>83</v>
      </c>
    </row>
    <row r="30" spans="1:5" x14ac:dyDescent="0.35">
      <c r="A30">
        <v>29</v>
      </c>
      <c r="B30" t="s">
        <v>50</v>
      </c>
      <c r="C30" t="s">
        <v>67</v>
      </c>
      <c r="D30" t="s">
        <v>146</v>
      </c>
      <c r="E30" t="s">
        <v>83</v>
      </c>
    </row>
    <row r="31" spans="1:5" x14ac:dyDescent="0.35">
      <c r="A31">
        <v>30</v>
      </c>
      <c r="B31" t="s">
        <v>51</v>
      </c>
      <c r="C31" t="s">
        <v>76</v>
      </c>
      <c r="D31" t="s">
        <v>147</v>
      </c>
      <c r="E31" t="s">
        <v>83</v>
      </c>
    </row>
    <row r="32" spans="1:5" x14ac:dyDescent="0.35">
      <c r="A32">
        <v>31</v>
      </c>
      <c r="B32" t="s">
        <v>52</v>
      </c>
      <c r="C32" t="s">
        <v>77</v>
      </c>
      <c r="D32" t="s">
        <v>158</v>
      </c>
      <c r="E32" t="s">
        <v>83</v>
      </c>
    </row>
    <row r="33" spans="1:5" x14ac:dyDescent="0.35">
      <c r="A33">
        <v>32</v>
      </c>
      <c r="B33" t="s">
        <v>53</v>
      </c>
      <c r="C33" t="s">
        <v>68</v>
      </c>
      <c r="D33" t="s">
        <v>148</v>
      </c>
      <c r="E33" t="s">
        <v>83</v>
      </c>
    </row>
    <row r="34" spans="1:5" x14ac:dyDescent="0.35">
      <c r="A34">
        <v>33</v>
      </c>
      <c r="B34" t="s">
        <v>54</v>
      </c>
      <c r="C34" t="s">
        <v>69</v>
      </c>
      <c r="D34" t="s">
        <v>149</v>
      </c>
      <c r="E34" t="s">
        <v>83</v>
      </c>
    </row>
    <row r="35" spans="1:5" x14ac:dyDescent="0.35">
      <c r="A35">
        <v>34</v>
      </c>
      <c r="B35" t="s">
        <v>55</v>
      </c>
      <c r="C35" t="s">
        <v>70</v>
      </c>
      <c r="D35" t="s">
        <v>150</v>
      </c>
      <c r="E35" t="s">
        <v>83</v>
      </c>
    </row>
    <row r="36" spans="1:5" x14ac:dyDescent="0.35">
      <c r="A36">
        <v>35</v>
      </c>
      <c r="B36" t="s">
        <v>56</v>
      </c>
      <c r="C36" t="s">
        <v>71</v>
      </c>
      <c r="D36" t="s">
        <v>151</v>
      </c>
      <c r="E36" t="s">
        <v>83</v>
      </c>
    </row>
    <row r="37" spans="1:5" x14ac:dyDescent="0.35">
      <c r="A37">
        <v>36</v>
      </c>
      <c r="B37" t="s">
        <v>57</v>
      </c>
      <c r="C37" t="s">
        <v>72</v>
      </c>
      <c r="D37" t="s">
        <v>157</v>
      </c>
      <c r="E37" t="s">
        <v>83</v>
      </c>
    </row>
    <row r="38" spans="1:5" x14ac:dyDescent="0.35">
      <c r="A38">
        <v>37</v>
      </c>
      <c r="B38" t="s">
        <v>58</v>
      </c>
      <c r="C38" t="s">
        <v>73</v>
      </c>
      <c r="D38" t="s">
        <v>152</v>
      </c>
      <c r="E38" t="s">
        <v>83</v>
      </c>
    </row>
    <row r="39" spans="1:5" x14ac:dyDescent="0.35">
      <c r="A39">
        <v>38</v>
      </c>
      <c r="B39" t="s">
        <v>59</v>
      </c>
      <c r="C39" t="s">
        <v>74</v>
      </c>
      <c r="D39" t="s">
        <v>153</v>
      </c>
      <c r="E39" t="s">
        <v>83</v>
      </c>
    </row>
    <row r="40" spans="1:5" x14ac:dyDescent="0.35">
      <c r="A40">
        <v>39</v>
      </c>
      <c r="B40" t="s">
        <v>60</v>
      </c>
      <c r="C40" t="s">
        <v>75</v>
      </c>
      <c r="D40" t="s">
        <v>154</v>
      </c>
      <c r="E40" t="s">
        <v>83</v>
      </c>
    </row>
  </sheetData>
  <autoFilter ref="A1:E40" xr:uid="{C9C29157-E8FA-4715-B8E9-AE761F45128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44C3-6347-4322-A0CF-2F26F835902F}">
  <dimension ref="A1:H38"/>
  <sheetViews>
    <sheetView zoomScale="70" zoomScaleNormal="70" workbookViewId="0">
      <pane ySplit="1" topLeftCell="A2" activePane="bottomLeft" state="frozen"/>
      <selection pane="bottomLeft" activeCell="B17" sqref="B17"/>
    </sheetView>
  </sheetViews>
  <sheetFormatPr defaultRowHeight="14.5" x14ac:dyDescent="0.35"/>
  <cols>
    <col min="2" max="2" width="92.7265625" bestFit="1" customWidth="1"/>
    <col min="3" max="3" width="10.6328125" customWidth="1"/>
  </cols>
  <sheetData>
    <row r="1" spans="1:8" x14ac:dyDescent="0.35">
      <c r="A1" t="s">
        <v>80</v>
      </c>
      <c r="B1" t="s">
        <v>81</v>
      </c>
      <c r="C1" t="s">
        <v>120</v>
      </c>
      <c r="G1" s="4" t="s">
        <v>257</v>
      </c>
      <c r="H1" s="5">
        <f>35/37</f>
        <v>0.94594594594594594</v>
      </c>
    </row>
    <row r="2" spans="1:8" x14ac:dyDescent="0.35">
      <c r="A2">
        <v>1</v>
      </c>
      <c r="B2" t="s">
        <v>82</v>
      </c>
      <c r="C2" t="s">
        <v>83</v>
      </c>
    </row>
    <row r="3" spans="1:8" x14ac:dyDescent="0.35">
      <c r="A3">
        <v>2</v>
      </c>
      <c r="B3" t="s">
        <v>84</v>
      </c>
      <c r="C3" t="s">
        <v>83</v>
      </c>
    </row>
    <row r="4" spans="1:8" x14ac:dyDescent="0.35">
      <c r="A4">
        <v>3</v>
      </c>
      <c r="B4" t="s">
        <v>85</v>
      </c>
      <c r="C4" t="s">
        <v>83</v>
      </c>
    </row>
    <row r="5" spans="1:8" x14ac:dyDescent="0.35">
      <c r="A5">
        <v>4</v>
      </c>
      <c r="B5" t="s">
        <v>86</v>
      </c>
      <c r="C5" t="s">
        <v>83</v>
      </c>
    </row>
    <row r="6" spans="1:8" x14ac:dyDescent="0.35">
      <c r="A6">
        <v>5</v>
      </c>
      <c r="B6" t="s">
        <v>87</v>
      </c>
      <c r="C6" t="s">
        <v>83</v>
      </c>
    </row>
    <row r="7" spans="1:8" x14ac:dyDescent="0.35">
      <c r="A7">
        <v>6</v>
      </c>
      <c r="B7" t="s">
        <v>88</v>
      </c>
      <c r="C7" t="s">
        <v>83</v>
      </c>
    </row>
    <row r="8" spans="1:8" x14ac:dyDescent="0.35">
      <c r="A8">
        <v>7</v>
      </c>
      <c r="B8" t="s">
        <v>89</v>
      </c>
      <c r="C8" t="s">
        <v>83</v>
      </c>
    </row>
    <row r="9" spans="1:8" x14ac:dyDescent="0.35">
      <c r="A9">
        <v>8</v>
      </c>
      <c r="B9" t="s">
        <v>90</v>
      </c>
      <c r="C9" t="s">
        <v>83</v>
      </c>
    </row>
    <row r="10" spans="1:8" x14ac:dyDescent="0.35">
      <c r="A10">
        <v>9</v>
      </c>
      <c r="B10" t="s">
        <v>91</v>
      </c>
      <c r="C10" t="s">
        <v>83</v>
      </c>
    </row>
    <row r="11" spans="1:8" x14ac:dyDescent="0.35">
      <c r="A11">
        <v>10</v>
      </c>
      <c r="B11" t="s">
        <v>92</v>
      </c>
      <c r="C11" t="s">
        <v>83</v>
      </c>
    </row>
    <row r="12" spans="1:8" x14ac:dyDescent="0.35">
      <c r="A12">
        <v>11</v>
      </c>
      <c r="B12" t="s">
        <v>93</v>
      </c>
      <c r="C12" t="s">
        <v>83</v>
      </c>
    </row>
    <row r="13" spans="1:8" x14ac:dyDescent="0.35">
      <c r="A13">
        <v>12</v>
      </c>
      <c r="B13" t="s">
        <v>94</v>
      </c>
      <c r="C13" t="s">
        <v>83</v>
      </c>
    </row>
    <row r="14" spans="1:8" x14ac:dyDescent="0.35">
      <c r="A14">
        <v>13</v>
      </c>
      <c r="B14" t="s">
        <v>95</v>
      </c>
      <c r="C14" t="s">
        <v>83</v>
      </c>
    </row>
    <row r="15" spans="1:8" x14ac:dyDescent="0.35">
      <c r="A15">
        <v>14</v>
      </c>
      <c r="B15" t="s">
        <v>96</v>
      </c>
      <c r="C15" t="s">
        <v>83</v>
      </c>
    </row>
    <row r="16" spans="1:8" x14ac:dyDescent="0.35">
      <c r="A16">
        <v>15</v>
      </c>
      <c r="B16" t="s">
        <v>97</v>
      </c>
      <c r="C16" t="s">
        <v>83</v>
      </c>
    </row>
    <row r="17" spans="1:4" x14ac:dyDescent="0.35">
      <c r="A17">
        <v>16</v>
      </c>
      <c r="B17" t="s">
        <v>98</v>
      </c>
      <c r="C17" t="s">
        <v>83</v>
      </c>
    </row>
    <row r="18" spans="1:4" x14ac:dyDescent="0.35">
      <c r="A18">
        <v>17</v>
      </c>
      <c r="B18" t="s">
        <v>99</v>
      </c>
      <c r="C18" t="s">
        <v>83</v>
      </c>
    </row>
    <row r="19" spans="1:4" x14ac:dyDescent="0.35">
      <c r="A19">
        <v>18</v>
      </c>
      <c r="B19" t="s">
        <v>100</v>
      </c>
      <c r="C19" t="s">
        <v>83</v>
      </c>
    </row>
    <row r="20" spans="1:4" x14ac:dyDescent="0.35">
      <c r="A20">
        <v>19</v>
      </c>
      <c r="B20" t="s">
        <v>101</v>
      </c>
      <c r="C20" t="s">
        <v>83</v>
      </c>
    </row>
    <row r="21" spans="1:4" x14ac:dyDescent="0.35">
      <c r="A21">
        <v>20</v>
      </c>
      <c r="B21" t="s">
        <v>102</v>
      </c>
      <c r="C21" t="s">
        <v>83</v>
      </c>
    </row>
    <row r="22" spans="1:4" x14ac:dyDescent="0.35">
      <c r="A22">
        <v>21</v>
      </c>
      <c r="B22" t="s">
        <v>103</v>
      </c>
      <c r="C22" s="11" t="s">
        <v>83</v>
      </c>
      <c r="D22" t="s">
        <v>256</v>
      </c>
    </row>
    <row r="23" spans="1:4" x14ac:dyDescent="0.35">
      <c r="A23">
        <v>22</v>
      </c>
      <c r="B23" t="s">
        <v>104</v>
      </c>
      <c r="C23" t="s">
        <v>83</v>
      </c>
    </row>
    <row r="24" spans="1:4" x14ac:dyDescent="0.35">
      <c r="A24">
        <v>23</v>
      </c>
      <c r="B24" t="s">
        <v>105</v>
      </c>
      <c r="C24" t="s">
        <v>83</v>
      </c>
    </row>
    <row r="25" spans="1:4" x14ac:dyDescent="0.35">
      <c r="A25">
        <v>24</v>
      </c>
      <c r="B25" t="s">
        <v>106</v>
      </c>
      <c r="C25" t="s">
        <v>83</v>
      </c>
    </row>
    <row r="26" spans="1:4" x14ac:dyDescent="0.35">
      <c r="A26">
        <v>25</v>
      </c>
      <c r="B26" t="s">
        <v>107</v>
      </c>
      <c r="C26" t="s">
        <v>83</v>
      </c>
    </row>
    <row r="27" spans="1:4" x14ac:dyDescent="0.35">
      <c r="A27">
        <v>26</v>
      </c>
      <c r="B27" t="s">
        <v>108</v>
      </c>
      <c r="C27" t="s">
        <v>83</v>
      </c>
    </row>
    <row r="28" spans="1:4" x14ac:dyDescent="0.35">
      <c r="A28">
        <v>27</v>
      </c>
      <c r="B28" t="s">
        <v>109</v>
      </c>
      <c r="C28" t="s">
        <v>83</v>
      </c>
    </row>
    <row r="29" spans="1:4" x14ac:dyDescent="0.35">
      <c r="A29">
        <v>28</v>
      </c>
      <c r="B29" t="s">
        <v>110</v>
      </c>
      <c r="C29" t="s">
        <v>83</v>
      </c>
    </row>
    <row r="30" spans="1:4" x14ac:dyDescent="0.35">
      <c r="A30">
        <v>29</v>
      </c>
      <c r="B30" t="s">
        <v>111</v>
      </c>
      <c r="C30" t="s">
        <v>83</v>
      </c>
    </row>
    <row r="31" spans="1:4" x14ac:dyDescent="0.35">
      <c r="A31">
        <v>30</v>
      </c>
      <c r="B31" t="s">
        <v>112</v>
      </c>
      <c r="C31" t="s">
        <v>83</v>
      </c>
    </row>
    <row r="32" spans="1:4" x14ac:dyDescent="0.35">
      <c r="A32">
        <v>31</v>
      </c>
      <c r="B32" t="s">
        <v>113</v>
      </c>
      <c r="C32" t="s">
        <v>83</v>
      </c>
    </row>
    <row r="33" spans="1:4" x14ac:dyDescent="0.35">
      <c r="A33">
        <v>32</v>
      </c>
      <c r="B33" t="s">
        <v>114</v>
      </c>
      <c r="C33" t="s">
        <v>83</v>
      </c>
    </row>
    <row r="34" spans="1:4" x14ac:dyDescent="0.35">
      <c r="A34">
        <v>33</v>
      </c>
      <c r="B34" t="s">
        <v>115</v>
      </c>
      <c r="C34" t="s">
        <v>83</v>
      </c>
    </row>
    <row r="35" spans="1:4" x14ac:dyDescent="0.35">
      <c r="A35">
        <v>34</v>
      </c>
      <c r="B35" t="s">
        <v>116</v>
      </c>
      <c r="C35" t="s">
        <v>83</v>
      </c>
    </row>
    <row r="36" spans="1:4" x14ac:dyDescent="0.35">
      <c r="A36">
        <v>35</v>
      </c>
      <c r="B36" t="s">
        <v>117</v>
      </c>
      <c r="C36" t="s">
        <v>83</v>
      </c>
    </row>
    <row r="37" spans="1:4" x14ac:dyDescent="0.35">
      <c r="A37">
        <v>36</v>
      </c>
      <c r="B37" t="s">
        <v>118</v>
      </c>
      <c r="C37" s="3"/>
      <c r="D37" t="s">
        <v>161</v>
      </c>
    </row>
    <row r="38" spans="1:4" x14ac:dyDescent="0.35">
      <c r="A38">
        <v>37</v>
      </c>
      <c r="B38" t="s">
        <v>119</v>
      </c>
      <c r="C38" s="3"/>
      <c r="D38" t="s">
        <v>161</v>
      </c>
    </row>
  </sheetData>
  <autoFilter ref="A1:C38" xr:uid="{2B32FBA3-2F83-4D8C-AF45-938B7B5CDA2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90E6-481E-464F-9EF8-CE241D33C1F6}">
  <dimension ref="A1:H47"/>
  <sheetViews>
    <sheetView zoomScale="70" zoomScaleNormal="70"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2" max="2" width="61.7265625" bestFit="1" customWidth="1"/>
    <col min="4" max="4" width="18.26953125" customWidth="1"/>
    <col min="5" max="5" width="10.1796875" customWidth="1"/>
    <col min="6" max="6" width="13.453125" customWidth="1"/>
  </cols>
  <sheetData>
    <row r="1" spans="1:8" s="8" customFormat="1" ht="55.5" customHeight="1" x14ac:dyDescent="0.35">
      <c r="A1" s="8" t="s">
        <v>162</v>
      </c>
      <c r="B1" s="8" t="s">
        <v>210</v>
      </c>
      <c r="C1" s="8" t="s">
        <v>163</v>
      </c>
      <c r="D1" s="8" t="s">
        <v>209</v>
      </c>
      <c r="E1" s="8" t="s">
        <v>253</v>
      </c>
      <c r="F1" s="9" t="s">
        <v>254</v>
      </c>
      <c r="G1" s="8" t="s">
        <v>255</v>
      </c>
      <c r="H1" s="8">
        <f>SUM(F:F)</f>
        <v>42</v>
      </c>
    </row>
    <row r="2" spans="1:8" x14ac:dyDescent="0.35">
      <c r="A2" t="s">
        <v>167</v>
      </c>
      <c r="B2" t="s">
        <v>221</v>
      </c>
      <c r="C2" t="s">
        <v>164</v>
      </c>
      <c r="D2" s="6">
        <v>41429</v>
      </c>
      <c r="E2" s="7">
        <v>2589</v>
      </c>
      <c r="F2">
        <v>1</v>
      </c>
    </row>
    <row r="3" spans="1:8" x14ac:dyDescent="0.35">
      <c r="A3" t="s">
        <v>168</v>
      </c>
      <c r="B3" t="s">
        <v>211</v>
      </c>
      <c r="C3" t="s">
        <v>166</v>
      </c>
      <c r="D3" s="6">
        <v>43153</v>
      </c>
      <c r="E3" s="7">
        <v>865</v>
      </c>
      <c r="F3">
        <v>1</v>
      </c>
    </row>
    <row r="4" spans="1:8" x14ac:dyDescent="0.35">
      <c r="A4" t="s">
        <v>169</v>
      </c>
      <c r="B4" t="s">
        <v>212</v>
      </c>
      <c r="C4" t="s">
        <v>166</v>
      </c>
      <c r="D4" s="6">
        <v>42976</v>
      </c>
      <c r="E4" s="7">
        <v>1042</v>
      </c>
      <c r="F4">
        <v>1</v>
      </c>
    </row>
    <row r="5" spans="1:8" x14ac:dyDescent="0.35">
      <c r="A5" t="s">
        <v>170</v>
      </c>
      <c r="B5" t="s">
        <v>213</v>
      </c>
      <c r="C5" t="s">
        <v>165</v>
      </c>
      <c r="D5" s="6">
        <v>43691</v>
      </c>
      <c r="E5" s="7">
        <v>327</v>
      </c>
      <c r="F5">
        <v>1</v>
      </c>
    </row>
    <row r="6" spans="1:8" x14ac:dyDescent="0.35">
      <c r="A6" t="s">
        <v>171</v>
      </c>
      <c r="B6" t="s">
        <v>222</v>
      </c>
      <c r="C6" t="s">
        <v>165</v>
      </c>
      <c r="D6" s="6">
        <v>41473</v>
      </c>
      <c r="E6" s="7">
        <v>2545</v>
      </c>
      <c r="F6">
        <v>1</v>
      </c>
    </row>
    <row r="7" spans="1:8" x14ac:dyDescent="0.35">
      <c r="A7" t="s">
        <v>172</v>
      </c>
      <c r="B7" t="s">
        <v>223</v>
      </c>
      <c r="C7" t="s">
        <v>166</v>
      </c>
      <c r="D7" s="6">
        <v>41185</v>
      </c>
      <c r="E7" s="7">
        <v>2833</v>
      </c>
      <c r="F7">
        <v>1</v>
      </c>
    </row>
    <row r="8" spans="1:8" x14ac:dyDescent="0.35">
      <c r="A8" t="s">
        <v>173</v>
      </c>
      <c r="B8" t="s">
        <v>224</v>
      </c>
      <c r="C8" t="s">
        <v>165</v>
      </c>
      <c r="D8" s="6">
        <v>40399</v>
      </c>
      <c r="E8" s="7">
        <v>3619</v>
      </c>
      <c r="F8">
        <v>1</v>
      </c>
    </row>
    <row r="9" spans="1:8" x14ac:dyDescent="0.35">
      <c r="A9" t="s">
        <v>174</v>
      </c>
      <c r="B9" t="s">
        <v>225</v>
      </c>
      <c r="C9" t="s">
        <v>164</v>
      </c>
      <c r="D9" s="6">
        <v>41571</v>
      </c>
      <c r="E9" s="7">
        <v>2447</v>
      </c>
      <c r="F9">
        <v>1</v>
      </c>
    </row>
    <row r="10" spans="1:8" x14ac:dyDescent="0.35">
      <c r="A10" t="s">
        <v>175</v>
      </c>
      <c r="B10" t="s">
        <v>226</v>
      </c>
      <c r="C10" t="s">
        <v>164</v>
      </c>
      <c r="D10" s="6">
        <v>41537</v>
      </c>
      <c r="E10" s="7">
        <v>2481</v>
      </c>
      <c r="F10">
        <v>1</v>
      </c>
    </row>
    <row r="11" spans="1:8" x14ac:dyDescent="0.35">
      <c r="A11" t="s">
        <v>176</v>
      </c>
      <c r="B11" t="s">
        <v>227</v>
      </c>
      <c r="C11" t="s">
        <v>166</v>
      </c>
      <c r="D11" s="6">
        <v>40787</v>
      </c>
      <c r="E11" s="7">
        <v>3231</v>
      </c>
      <c r="F11">
        <v>1</v>
      </c>
    </row>
    <row r="12" spans="1:8" x14ac:dyDescent="0.35">
      <c r="A12" t="s">
        <v>177</v>
      </c>
      <c r="B12" t="s">
        <v>214</v>
      </c>
      <c r="C12" t="s">
        <v>164</v>
      </c>
      <c r="D12" s="6">
        <v>41569</v>
      </c>
      <c r="E12" s="7">
        <v>2449</v>
      </c>
      <c r="F12">
        <v>1</v>
      </c>
    </row>
    <row r="13" spans="1:8" x14ac:dyDescent="0.35">
      <c r="A13" t="s">
        <v>178</v>
      </c>
      <c r="B13" t="s">
        <v>228</v>
      </c>
      <c r="C13" t="s">
        <v>164</v>
      </c>
      <c r="D13" s="6">
        <v>40778</v>
      </c>
      <c r="E13" s="7">
        <v>3240</v>
      </c>
      <c r="F13">
        <v>1</v>
      </c>
    </row>
    <row r="14" spans="1:8" x14ac:dyDescent="0.35">
      <c r="A14" t="s">
        <v>179</v>
      </c>
      <c r="B14" t="s">
        <v>229</v>
      </c>
      <c r="C14" t="s">
        <v>164</v>
      </c>
      <c r="D14" s="6">
        <v>41137</v>
      </c>
      <c r="E14" s="7">
        <v>2881</v>
      </c>
      <c r="F14">
        <v>1</v>
      </c>
    </row>
    <row r="15" spans="1:8" x14ac:dyDescent="0.35">
      <c r="A15" t="s">
        <v>180</v>
      </c>
      <c r="B15" t="s">
        <v>215</v>
      </c>
      <c r="C15" t="s">
        <v>164</v>
      </c>
      <c r="D15" s="6">
        <v>42324</v>
      </c>
      <c r="E15" s="7">
        <v>1694</v>
      </c>
      <c r="F15">
        <v>1</v>
      </c>
    </row>
    <row r="16" spans="1:8" x14ac:dyDescent="0.35">
      <c r="A16" t="s">
        <v>181</v>
      </c>
      <c r="B16" t="s">
        <v>230</v>
      </c>
      <c r="C16" t="s">
        <v>164</v>
      </c>
      <c r="D16" s="6">
        <v>42517</v>
      </c>
      <c r="E16" s="7">
        <v>1501</v>
      </c>
      <c r="F16">
        <v>1</v>
      </c>
    </row>
    <row r="17" spans="1:6" x14ac:dyDescent="0.35">
      <c r="A17" t="s">
        <v>182</v>
      </c>
      <c r="B17" t="s">
        <v>231</v>
      </c>
      <c r="C17" t="s">
        <v>166</v>
      </c>
      <c r="D17" s="6">
        <v>40283</v>
      </c>
      <c r="E17" s="7">
        <v>3735</v>
      </c>
      <c r="F17">
        <v>1</v>
      </c>
    </row>
    <row r="18" spans="1:6" x14ac:dyDescent="0.35">
      <c r="A18" t="s">
        <v>183</v>
      </c>
      <c r="B18" t="s">
        <v>216</v>
      </c>
      <c r="C18" t="s">
        <v>165</v>
      </c>
      <c r="D18" s="6">
        <v>41682</v>
      </c>
      <c r="E18" s="7">
        <v>2336</v>
      </c>
      <c r="F18">
        <v>1</v>
      </c>
    </row>
    <row r="19" spans="1:6" x14ac:dyDescent="0.35">
      <c r="A19" t="s">
        <v>184</v>
      </c>
      <c r="B19" t="s">
        <v>232</v>
      </c>
      <c r="C19" t="s">
        <v>164</v>
      </c>
      <c r="D19" s="6">
        <v>42571</v>
      </c>
      <c r="E19" s="7">
        <v>1447</v>
      </c>
      <c r="F19">
        <v>1</v>
      </c>
    </row>
    <row r="20" spans="1:6" x14ac:dyDescent="0.35">
      <c r="A20" t="s">
        <v>185</v>
      </c>
      <c r="B20" t="s">
        <v>233</v>
      </c>
      <c r="C20" t="s">
        <v>164</v>
      </c>
      <c r="D20" s="6">
        <v>40169</v>
      </c>
      <c r="E20" s="7">
        <v>3849</v>
      </c>
      <c r="F20">
        <v>1</v>
      </c>
    </row>
    <row r="21" spans="1:6" x14ac:dyDescent="0.35">
      <c r="A21" t="s">
        <v>186</v>
      </c>
      <c r="B21" t="s">
        <v>234</v>
      </c>
      <c r="C21" t="s">
        <v>166</v>
      </c>
      <c r="D21" s="6">
        <v>41039</v>
      </c>
      <c r="E21" s="7">
        <v>2979</v>
      </c>
      <c r="F21">
        <v>1</v>
      </c>
    </row>
    <row r="22" spans="1:6" x14ac:dyDescent="0.35">
      <c r="A22" t="s">
        <v>187</v>
      </c>
      <c r="B22" t="s">
        <v>220</v>
      </c>
      <c r="C22" t="s">
        <v>165</v>
      </c>
      <c r="D22" s="6">
        <v>42929</v>
      </c>
      <c r="E22" s="7">
        <v>1089</v>
      </c>
      <c r="F22">
        <v>1</v>
      </c>
    </row>
    <row r="23" spans="1:6" x14ac:dyDescent="0.35">
      <c r="A23" t="s">
        <v>188</v>
      </c>
      <c r="B23" t="s">
        <v>235</v>
      </c>
      <c r="C23" t="s">
        <v>166</v>
      </c>
      <c r="D23" s="6">
        <v>42304</v>
      </c>
      <c r="E23" s="7">
        <v>1714</v>
      </c>
      <c r="F23">
        <v>1</v>
      </c>
    </row>
    <row r="24" spans="1:6" x14ac:dyDescent="0.35">
      <c r="A24" t="s">
        <v>189</v>
      </c>
      <c r="B24" t="s">
        <v>236</v>
      </c>
      <c r="C24" t="s">
        <v>166</v>
      </c>
      <c r="D24" s="6">
        <v>40526</v>
      </c>
      <c r="E24" s="7">
        <v>3492</v>
      </c>
      <c r="F24">
        <v>1</v>
      </c>
    </row>
    <row r="25" spans="1:6" x14ac:dyDescent="0.35">
      <c r="A25" t="s">
        <v>190</v>
      </c>
      <c r="B25" t="s">
        <v>237</v>
      </c>
      <c r="C25" t="s">
        <v>164</v>
      </c>
      <c r="D25" s="6">
        <v>41969</v>
      </c>
      <c r="E25" s="7">
        <v>2049</v>
      </c>
      <c r="F25">
        <v>1</v>
      </c>
    </row>
    <row r="26" spans="1:6" x14ac:dyDescent="0.35">
      <c r="A26" t="s">
        <v>191</v>
      </c>
      <c r="B26" t="s">
        <v>238</v>
      </c>
      <c r="C26" t="s">
        <v>165</v>
      </c>
      <c r="D26" s="6">
        <v>41610</v>
      </c>
      <c r="E26" s="7">
        <v>2408</v>
      </c>
      <c r="F26">
        <v>1</v>
      </c>
    </row>
    <row r="27" spans="1:6" x14ac:dyDescent="0.35">
      <c r="A27" t="s">
        <v>192</v>
      </c>
      <c r="B27" t="s">
        <v>239</v>
      </c>
      <c r="C27" t="s">
        <v>166</v>
      </c>
      <c r="D27" s="6">
        <v>41297</v>
      </c>
      <c r="E27" s="7">
        <v>2721</v>
      </c>
      <c r="F27">
        <v>1</v>
      </c>
    </row>
    <row r="28" spans="1:6" x14ac:dyDescent="0.35">
      <c r="A28" t="s">
        <v>193</v>
      </c>
      <c r="B28" t="s">
        <v>217</v>
      </c>
      <c r="C28" t="s">
        <v>165</v>
      </c>
      <c r="D28" s="6">
        <v>43453</v>
      </c>
      <c r="E28" s="7">
        <v>565</v>
      </c>
      <c r="F28">
        <v>1</v>
      </c>
    </row>
    <row r="29" spans="1:6" x14ac:dyDescent="0.35">
      <c r="A29" t="s">
        <v>194</v>
      </c>
      <c r="B29" t="s">
        <v>240</v>
      </c>
      <c r="C29" t="s">
        <v>164</v>
      </c>
      <c r="D29" s="6">
        <v>41618</v>
      </c>
      <c r="E29" s="7">
        <v>2400</v>
      </c>
      <c r="F29">
        <v>1</v>
      </c>
    </row>
    <row r="30" spans="1:6" x14ac:dyDescent="0.35">
      <c r="A30" t="s">
        <v>195</v>
      </c>
      <c r="B30" t="s">
        <v>241</v>
      </c>
      <c r="C30" t="s">
        <v>164</v>
      </c>
      <c r="D30" s="6">
        <v>41102</v>
      </c>
      <c r="E30" s="7">
        <v>2916</v>
      </c>
      <c r="F30">
        <v>1</v>
      </c>
    </row>
    <row r="31" spans="1:6" x14ac:dyDescent="0.35">
      <c r="A31" t="s">
        <v>196</v>
      </c>
      <c r="B31" t="s">
        <v>242</v>
      </c>
      <c r="C31" t="s">
        <v>164</v>
      </c>
      <c r="D31" s="6">
        <v>41645</v>
      </c>
      <c r="E31" s="7">
        <v>2373</v>
      </c>
      <c r="F31">
        <v>1</v>
      </c>
    </row>
    <row r="32" spans="1:6" x14ac:dyDescent="0.35">
      <c r="A32" t="s">
        <v>197</v>
      </c>
      <c r="B32" t="s">
        <v>243</v>
      </c>
      <c r="C32" t="s">
        <v>165</v>
      </c>
      <c r="D32" s="6">
        <v>42437</v>
      </c>
      <c r="E32" s="7">
        <v>1581</v>
      </c>
      <c r="F32">
        <v>1</v>
      </c>
    </row>
    <row r="33" spans="1:6" x14ac:dyDescent="0.35">
      <c r="A33" t="s">
        <v>198</v>
      </c>
      <c r="B33" t="s">
        <v>244</v>
      </c>
      <c r="C33" t="s">
        <v>166</v>
      </c>
      <c r="D33" s="6">
        <v>42272</v>
      </c>
      <c r="E33" s="7">
        <v>1746</v>
      </c>
      <c r="F33">
        <v>1</v>
      </c>
    </row>
    <row r="34" spans="1:6" x14ac:dyDescent="0.35">
      <c r="A34" t="s">
        <v>199</v>
      </c>
      <c r="B34" t="s">
        <v>245</v>
      </c>
      <c r="C34" t="s">
        <v>164</v>
      </c>
      <c r="D34" s="6">
        <v>41547</v>
      </c>
      <c r="E34" s="7">
        <v>2471</v>
      </c>
      <c r="F34">
        <v>1</v>
      </c>
    </row>
    <row r="35" spans="1:6" x14ac:dyDescent="0.35">
      <c r="A35" t="s">
        <v>200</v>
      </c>
      <c r="B35" t="s">
        <v>246</v>
      </c>
      <c r="C35" t="s">
        <v>164</v>
      </c>
      <c r="D35" s="6">
        <v>41207</v>
      </c>
      <c r="E35" s="7">
        <v>2811</v>
      </c>
      <c r="F35">
        <v>1</v>
      </c>
    </row>
    <row r="36" spans="1:6" x14ac:dyDescent="0.35">
      <c r="A36" t="s">
        <v>201</v>
      </c>
      <c r="B36" t="s">
        <v>247</v>
      </c>
      <c r="C36" t="s">
        <v>164</v>
      </c>
      <c r="D36" s="6">
        <v>41929</v>
      </c>
      <c r="E36" s="7">
        <v>2089</v>
      </c>
      <c r="F36">
        <v>1</v>
      </c>
    </row>
    <row r="37" spans="1:6" x14ac:dyDescent="0.35">
      <c r="A37" t="s">
        <v>202</v>
      </c>
      <c r="B37" t="s">
        <v>248</v>
      </c>
      <c r="C37" t="s">
        <v>164</v>
      </c>
      <c r="D37" s="6">
        <v>41102</v>
      </c>
      <c r="E37" s="7">
        <v>2916</v>
      </c>
      <c r="F37">
        <v>1</v>
      </c>
    </row>
    <row r="38" spans="1:6" x14ac:dyDescent="0.35">
      <c r="A38" t="s">
        <v>203</v>
      </c>
      <c r="B38" t="s">
        <v>218</v>
      </c>
      <c r="C38" t="s">
        <v>164</v>
      </c>
      <c r="D38" s="6">
        <v>41403</v>
      </c>
      <c r="E38" s="7">
        <v>2615</v>
      </c>
      <c r="F38">
        <v>1</v>
      </c>
    </row>
    <row r="39" spans="1:6" x14ac:dyDescent="0.35">
      <c r="A39" t="s">
        <v>204</v>
      </c>
      <c r="B39" t="s">
        <v>249</v>
      </c>
      <c r="C39" t="s">
        <v>164</v>
      </c>
      <c r="D39" s="6">
        <v>41537</v>
      </c>
      <c r="E39" s="7">
        <v>2481</v>
      </c>
      <c r="F39">
        <v>1</v>
      </c>
    </row>
    <row r="40" spans="1:6" x14ac:dyDescent="0.35">
      <c r="A40" t="s">
        <v>205</v>
      </c>
      <c r="B40" t="s">
        <v>219</v>
      </c>
      <c r="C40" t="s">
        <v>166</v>
      </c>
      <c r="D40" s="6">
        <v>43019</v>
      </c>
      <c r="E40" s="7">
        <v>999</v>
      </c>
      <c r="F40">
        <v>1</v>
      </c>
    </row>
    <row r="41" spans="1:6" x14ac:dyDescent="0.35">
      <c r="A41" t="s">
        <v>206</v>
      </c>
      <c r="B41" t="s">
        <v>250</v>
      </c>
      <c r="C41" t="s">
        <v>166</v>
      </c>
      <c r="D41" s="6">
        <v>41008</v>
      </c>
      <c r="E41" s="7">
        <v>3010</v>
      </c>
      <c r="F41">
        <v>1</v>
      </c>
    </row>
    <row r="42" spans="1:6" x14ac:dyDescent="0.35">
      <c r="A42" t="s">
        <v>207</v>
      </c>
      <c r="B42" t="s">
        <v>251</v>
      </c>
      <c r="C42" t="s">
        <v>165</v>
      </c>
      <c r="D42" s="6">
        <v>41057</v>
      </c>
      <c r="E42" s="7">
        <v>2961</v>
      </c>
      <c r="F42">
        <v>1</v>
      </c>
    </row>
    <row r="43" spans="1:6" x14ac:dyDescent="0.35">
      <c r="A43" t="s">
        <v>208</v>
      </c>
      <c r="B43" t="s">
        <v>252</v>
      </c>
      <c r="C43" t="s">
        <v>164</v>
      </c>
      <c r="D43" s="6">
        <v>40778</v>
      </c>
      <c r="E43" s="7">
        <v>3240</v>
      </c>
      <c r="F43">
        <v>1</v>
      </c>
    </row>
    <row r="47" spans="1:6" x14ac:dyDescent="0.35">
      <c r="E47" s="10"/>
    </row>
  </sheetData>
  <autoFilter ref="A1:F43" xr:uid="{18D572B6-C170-4644-9F15-0A67B5B72127}">
    <sortState xmlns:xlrd2="http://schemas.microsoft.com/office/spreadsheetml/2017/richdata2" ref="A2:F43">
      <sortCondition ref="A1:A43"/>
    </sortState>
  </autoFilter>
  <conditionalFormatting sqref="A1 A2:B43">
    <cfRule type="duplicateValues" dxfId="0" priority="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Xuan Cong</dc:creator>
  <cp:lastModifiedBy>Le Xuan Cong</cp:lastModifiedBy>
  <dcterms:created xsi:type="dcterms:W3CDTF">2015-06-05T18:17:20Z</dcterms:created>
  <dcterms:modified xsi:type="dcterms:W3CDTF">2020-07-06T10:22:37Z</dcterms:modified>
</cp:coreProperties>
</file>