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5E12375A-6FA4-4746-B581-A3BBB3E4CC9A}" xr6:coauthVersionLast="45" xr6:coauthVersionMax="45" xr10:uidLastSave="{00000000-0000-0000-0000-000000000000}"/>
  <bookViews>
    <workbookView xWindow="-108" yWindow="-108" windowWidth="22320" windowHeight="13176" xr2:uid="{2479BDAE-4B83-44F0-A927-531EECC2809F}"/>
  </bookViews>
  <sheets>
    <sheet name="DASH" sheetId="1" r:id="rId1"/>
  </sheets>
  <definedNames>
    <definedName name="selected_rounded_percentage">DASH!$W$15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5" i="1" l="1"/>
  <c r="AI24" i="1" s="1"/>
  <c r="AD15" i="1" l="1"/>
  <c r="AJ16" i="1"/>
  <c r="AB20" i="1"/>
  <c r="AB24" i="1"/>
  <c r="AE15" i="1"/>
  <c r="AC16" i="1"/>
  <c r="AI17" i="1"/>
  <c r="AC20" i="1"/>
  <c r="AI21" i="1"/>
  <c r="AE23" i="1"/>
  <c r="AK24" i="1"/>
  <c r="AD16" i="1"/>
  <c r="AJ17" i="1"/>
  <c r="AF19" i="1"/>
  <c r="AB21" i="1"/>
  <c r="AJ21" i="1"/>
  <c r="AD24" i="1"/>
  <c r="AG15" i="1"/>
  <c r="AE16" i="1"/>
  <c r="AC17" i="1"/>
  <c r="AK17" i="1"/>
  <c r="AI18" i="1"/>
  <c r="AG19" i="1"/>
  <c r="AE20" i="1"/>
  <c r="AC21" i="1"/>
  <c r="AK21" i="1"/>
  <c r="AI22" i="1"/>
  <c r="AG23" i="1"/>
  <c r="AE24" i="1"/>
  <c r="AB16" i="1"/>
  <c r="AH17" i="1"/>
  <c r="AF18" i="1"/>
  <c r="AD19" i="1"/>
  <c r="AJ20" i="1"/>
  <c r="AH21" i="1"/>
  <c r="AF22" i="1"/>
  <c r="AD23" i="1"/>
  <c r="AJ24" i="1"/>
  <c r="AK16" i="1"/>
  <c r="AG18" i="1"/>
  <c r="AE19" i="1"/>
  <c r="AK20" i="1"/>
  <c r="AG22" i="1"/>
  <c r="AC24" i="1"/>
  <c r="AF15" i="1"/>
  <c r="AB17" i="1"/>
  <c r="AH18" i="1"/>
  <c r="AD20" i="1"/>
  <c r="AH22" i="1"/>
  <c r="AF23" i="1"/>
  <c r="AH15" i="1"/>
  <c r="AF16" i="1"/>
  <c r="AD17" i="1"/>
  <c r="AB18" i="1"/>
  <c r="AJ18" i="1"/>
  <c r="AH19" i="1"/>
  <c r="AF20" i="1"/>
  <c r="AD21" i="1"/>
  <c r="AB22" i="1"/>
  <c r="AJ22" i="1"/>
  <c r="AH23" i="1"/>
  <c r="AF24" i="1"/>
  <c r="AI15" i="1"/>
  <c r="AG16" i="1"/>
  <c r="AE17" i="1"/>
  <c r="AC18" i="1"/>
  <c r="AK18" i="1"/>
  <c r="AI19" i="1"/>
  <c r="AG20" i="1"/>
  <c r="AE21" i="1"/>
  <c r="AC22" i="1"/>
  <c r="AK22" i="1"/>
  <c r="AI23" i="1"/>
  <c r="AG24" i="1"/>
  <c r="AB15" i="1"/>
  <c r="AJ15" i="1"/>
  <c r="AH16" i="1"/>
  <c r="AF17" i="1"/>
  <c r="AD18" i="1"/>
  <c r="AB19" i="1"/>
  <c r="AJ19" i="1"/>
  <c r="AH20" i="1"/>
  <c r="AF21" i="1"/>
  <c r="AD22" i="1"/>
  <c r="AB23" i="1"/>
  <c r="AJ23" i="1"/>
  <c r="AH24" i="1"/>
  <c r="AC15" i="1"/>
  <c r="AK15" i="1"/>
  <c r="AI16" i="1"/>
  <c r="AG17" i="1"/>
  <c r="AE18" i="1"/>
  <c r="AC19" i="1"/>
  <c r="AK19" i="1"/>
  <c r="AI20" i="1"/>
  <c r="AG21" i="1"/>
  <c r="AE22" i="1"/>
  <c r="AC23" i="1"/>
  <c r="AK23" i="1"/>
  <c r="AB14" i="1"/>
  <c r="R17" i="1"/>
  <c r="S17" i="1" s="1"/>
  <c r="T17" i="1" s="1"/>
  <c r="U17" i="1" s="1"/>
  <c r="V17" i="1" s="1"/>
  <c r="W17" i="1" s="1"/>
  <c r="X17" i="1" s="1"/>
  <c r="Y17" i="1" s="1"/>
  <c r="Z17" i="1" s="1"/>
  <c r="Q18" i="1" s="1"/>
  <c r="R18" i="1" s="1"/>
  <c r="S18" i="1" s="1"/>
  <c r="T18" i="1" s="1"/>
  <c r="U18" i="1" s="1"/>
  <c r="V18" i="1" s="1"/>
  <c r="W18" i="1" s="1"/>
  <c r="X18" i="1" s="1"/>
  <c r="Y18" i="1" s="1"/>
  <c r="Z18" i="1" s="1"/>
  <c r="Q19" i="1" s="1"/>
  <c r="R19" i="1" s="1"/>
  <c r="S19" i="1" s="1"/>
  <c r="T19" i="1" s="1"/>
  <c r="U19" i="1" s="1"/>
  <c r="V19" i="1" s="1"/>
  <c r="W19" i="1" s="1"/>
  <c r="X19" i="1" s="1"/>
  <c r="Y19" i="1" s="1"/>
  <c r="Z19" i="1" s="1"/>
  <c r="Q20" i="1" s="1"/>
  <c r="R20" i="1" s="1"/>
  <c r="S20" i="1" s="1"/>
  <c r="T20" i="1" s="1"/>
  <c r="U20" i="1" s="1"/>
  <c r="V20" i="1" s="1"/>
  <c r="W20" i="1" s="1"/>
  <c r="X20" i="1" s="1"/>
  <c r="Y20" i="1" s="1"/>
  <c r="Z20" i="1" s="1"/>
  <c r="Q21" i="1" s="1"/>
  <c r="R21" i="1" s="1"/>
  <c r="S21" i="1" s="1"/>
  <c r="T21" i="1" s="1"/>
  <c r="U21" i="1" s="1"/>
  <c r="V21" i="1" s="1"/>
  <c r="W21" i="1" s="1"/>
  <c r="X21" i="1" s="1"/>
  <c r="Y21" i="1" s="1"/>
  <c r="Z21" i="1" s="1"/>
  <c r="Q22" i="1" s="1"/>
  <c r="R22" i="1" s="1"/>
  <c r="S22" i="1" s="1"/>
  <c r="T22" i="1" s="1"/>
  <c r="U22" i="1" s="1"/>
  <c r="V22" i="1" s="1"/>
  <c r="W22" i="1" s="1"/>
  <c r="X22" i="1" s="1"/>
  <c r="Y22" i="1" s="1"/>
  <c r="Z22" i="1" s="1"/>
  <c r="Q23" i="1" s="1"/>
  <c r="R23" i="1" s="1"/>
  <c r="S23" i="1" s="1"/>
  <c r="T23" i="1" s="1"/>
  <c r="U23" i="1" s="1"/>
  <c r="V23" i="1" s="1"/>
  <c r="W23" i="1" s="1"/>
  <c r="X23" i="1" s="1"/>
  <c r="Y23" i="1" s="1"/>
  <c r="Z23" i="1" s="1"/>
  <c r="Q24" i="1" s="1"/>
  <c r="R24" i="1" s="1"/>
  <c r="S24" i="1" s="1"/>
  <c r="T24" i="1" s="1"/>
  <c r="U24" i="1" s="1"/>
  <c r="V24" i="1" s="1"/>
  <c r="W24" i="1" s="1"/>
  <c r="X24" i="1" s="1"/>
  <c r="Y24" i="1" s="1"/>
  <c r="Z24" i="1" s="1"/>
  <c r="Q25" i="1" s="1"/>
  <c r="R25" i="1" s="1"/>
  <c r="S25" i="1" s="1"/>
  <c r="T25" i="1" s="1"/>
  <c r="U25" i="1" s="1"/>
  <c r="V25" i="1" s="1"/>
  <c r="W25" i="1" s="1"/>
  <c r="X25" i="1" s="1"/>
  <c r="Y25" i="1" s="1"/>
  <c r="Z25" i="1" s="1"/>
  <c r="O17" i="1"/>
  <c r="O18" i="1"/>
  <c r="O19" i="1"/>
  <c r="O20" i="1"/>
  <c r="O21" i="1"/>
  <c r="O22" i="1"/>
  <c r="O23" i="1"/>
  <c r="O24" i="1"/>
  <c r="O16" i="1"/>
  <c r="N25" i="1"/>
  <c r="O25" i="1" l="1"/>
  <c r="O26" i="1" s="1"/>
  <c r="N26" i="1"/>
</calcChain>
</file>

<file path=xl/sharedStrings.xml><?xml version="1.0" encoding="utf-8"?>
<sst xmlns="http://schemas.openxmlformats.org/spreadsheetml/2006/main" count="36" uniqueCount="34">
  <si>
    <t>Percentage</t>
  </si>
  <si>
    <t>A</t>
  </si>
  <si>
    <t>B</t>
  </si>
  <si>
    <t>C</t>
  </si>
  <si>
    <t>D</t>
  </si>
  <si>
    <t>E</t>
  </si>
  <si>
    <t>F</t>
  </si>
  <si>
    <t>G</t>
  </si>
  <si>
    <t>H</t>
  </si>
  <si>
    <t>I</t>
  </si>
  <si>
    <t>K</t>
  </si>
  <si>
    <t>WAFFLE CHART</t>
  </si>
  <si>
    <t>Idea Generation</t>
  </si>
  <si>
    <t>Classification</t>
  </si>
  <si>
    <t>Waffle Chart represented data in percentage for category variable</t>
  </si>
  <si>
    <r>
      <rPr>
        <sz val="10"/>
        <color theme="1"/>
        <rFont val="Wingdings 3"/>
        <family val="1"/>
        <charset val="2"/>
      </rPr>
      <t>u</t>
    </r>
    <r>
      <rPr>
        <sz val="10"/>
        <color theme="1"/>
        <rFont val="Helvetica"/>
        <family val="2"/>
      </rPr>
      <t xml:space="preserve"> Total is 100%</t>
    </r>
  </si>
  <si>
    <r>
      <rPr>
        <sz val="10"/>
        <color theme="1"/>
        <rFont val="Wingdings 3"/>
        <family val="1"/>
        <charset val="2"/>
      </rPr>
      <t>u</t>
    </r>
    <r>
      <rPr>
        <sz val="10"/>
        <color theme="1"/>
        <rFont val="Helvetica"/>
        <family val="2"/>
      </rPr>
      <t xml:space="preserve"> Category can be 2 or multiple variables</t>
    </r>
  </si>
  <si>
    <t>Data Processing</t>
  </si>
  <si>
    <t>Classification Selection</t>
  </si>
  <si>
    <t>Dashboard</t>
  </si>
  <si>
    <t>Total</t>
  </si>
  <si>
    <t>Note: Rounded Percentage no need to be 100%</t>
  </si>
  <si>
    <t>Percentage Classification by Category</t>
  </si>
  <si>
    <t>Round_Percentage</t>
  </si>
  <si>
    <t>Matrix Comparision</t>
  </si>
  <si>
    <t>(1) Prepair Data Classification by Caterogy can be in number or percentage type.
(2) Round number of percentage with ROUND(percentage, 0)
(3) Create Matrix from 1 to 100 with dimension 10*10 to comparision with rounded percentage
(4) Using IF(condition, 1, 0) to detect number of matrix is greater or less than rounded percentage for each classification.
(5) Using Conditional Formatting to fill color for each type (1, 0) and color or text is the same.
(6) Using Validation for User to select category-&gt; INDEX+MATCH to get rounded percentage to compare</t>
  </si>
  <si>
    <t>Idea Concept</t>
  </si>
  <si>
    <t>&gt; Create User for Select</t>
  </si>
  <si>
    <t xml:space="preserve">&gt; Using CONCATENATE, TEXT to format information </t>
  </si>
  <si>
    <t>&gt;  Using IFERROR to control Errors</t>
  </si>
  <si>
    <t>&gt;  A little effort on degisn</t>
  </si>
  <si>
    <t>Selected Percentage</t>
  </si>
  <si>
    <t>More in:</t>
  </si>
  <si>
    <t>Thuyetbao Excel Wizard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</si>
</sst>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2">
    <font>
      <sz val="10"/>
      <color theme="1"/>
      <name val="Helvetica"/>
      <family val="2"/>
      <scheme val="minor"/>
    </font>
    <font>
      <b/>
      <sz val="10"/>
      <color theme="1"/>
      <name val="Helvetica"/>
      <family val="2"/>
      <scheme val="minor"/>
    </font>
    <font>
      <sz val="10"/>
      <color theme="0"/>
      <name val="Helvetica"/>
      <family val="2"/>
      <scheme val="minor"/>
    </font>
    <font>
      <u/>
      <sz val="10"/>
      <color theme="10"/>
      <name val="Helvetica"/>
      <family val="2"/>
      <scheme val="minor"/>
    </font>
    <font>
      <sz val="10"/>
      <color theme="1"/>
      <name val="Helvetica"/>
      <family val="2"/>
    </font>
    <font>
      <b/>
      <sz val="10"/>
      <color theme="1"/>
      <name val="Helvetica"/>
      <scheme val="minor"/>
    </font>
    <font>
      <sz val="10"/>
      <color theme="1"/>
      <name val="Wingdings 3"/>
      <family val="1"/>
      <charset val="2"/>
    </font>
    <font>
      <sz val="10"/>
      <color theme="1"/>
      <name val="Helvetica"/>
      <family val="1"/>
      <charset val="2"/>
    </font>
    <font>
      <b/>
      <sz val="16"/>
      <color theme="1"/>
      <name val="Helvetica"/>
      <scheme val="minor"/>
    </font>
    <font>
      <b/>
      <sz val="10"/>
      <color theme="0"/>
      <name val="Helvetica"/>
      <scheme val="minor"/>
    </font>
    <font>
      <sz val="10"/>
      <color theme="0" tint="-0.499984740745262"/>
      <name val="Helvetica"/>
      <scheme val="minor"/>
    </font>
    <font>
      <b/>
      <sz val="10"/>
      <color theme="8"/>
      <name val="Helvetica"/>
      <scheme val="minor"/>
    </font>
  </fonts>
  <fills count="8">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499984740745262"/>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0" borderId="0" xfId="0" applyAlignment="1">
      <alignment horizontal="left" vertical="top" wrapText="1"/>
    </xf>
    <xf numFmtId="0" fontId="0" fillId="4" borderId="0" xfId="0" applyFill="1" applyAlignment="1">
      <alignment horizontal="left" vertical="top" wrapText="1"/>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right" vertical="center"/>
    </xf>
    <xf numFmtId="0" fontId="5" fillId="0" borderId="0" xfId="0" applyFont="1" applyAlignment="1">
      <alignment vertical="center"/>
    </xf>
    <xf numFmtId="0" fontId="0" fillId="4" borderId="0" xfId="0" applyFill="1" applyAlignment="1">
      <alignment horizontal="left" vertical="center" wrapText="1"/>
    </xf>
    <xf numFmtId="0" fontId="9" fillId="6" borderId="0" xfId="0" applyFont="1" applyFill="1" applyAlignment="1">
      <alignment horizontal="center" vertical="center"/>
    </xf>
    <xf numFmtId="0" fontId="0" fillId="5" borderId="0" xfId="0" applyFill="1" applyAlignment="1">
      <alignment horizontal="center" vertical="center"/>
    </xf>
    <xf numFmtId="0" fontId="7" fillId="4" borderId="0" xfId="0" applyFont="1" applyFill="1" applyAlignment="1">
      <alignment vertical="center"/>
    </xf>
    <xf numFmtId="0" fontId="0" fillId="4" borderId="0" xfId="0" applyFill="1" applyAlignment="1">
      <alignment vertical="center"/>
    </xf>
    <xf numFmtId="0" fontId="1" fillId="0" borderId="0" xfId="0" applyFont="1" applyAlignment="1">
      <alignment vertical="center"/>
    </xf>
    <xf numFmtId="0" fontId="0" fillId="0" borderId="0" xfId="0" applyFill="1" applyAlignment="1">
      <alignment vertical="center"/>
    </xf>
    <xf numFmtId="0" fontId="2" fillId="7" borderId="0" xfId="0" applyFont="1" applyFill="1" applyAlignment="1">
      <alignment vertical="center"/>
    </xf>
    <xf numFmtId="165" fontId="2" fillId="7" borderId="0" xfId="0" applyNumberFormat="1" applyFont="1" applyFill="1" applyAlignment="1">
      <alignment horizontal="right" vertical="center"/>
    </xf>
    <xf numFmtId="0" fontId="0" fillId="3" borderId="1" xfId="0"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165" fontId="0" fillId="4" borderId="0" xfId="0" applyNumberFormat="1" applyFill="1" applyAlignment="1">
      <alignment horizontal="right" vertical="center"/>
    </xf>
    <xf numFmtId="0" fontId="5" fillId="0" borderId="2" xfId="0" applyFont="1" applyBorder="1" applyAlignment="1">
      <alignment vertical="center"/>
    </xf>
    <xf numFmtId="165" fontId="5" fillId="0" borderId="3" xfId="0" applyNumberFormat="1" applyFont="1" applyBorder="1" applyAlignment="1">
      <alignment horizontal="right" vertical="center"/>
    </xf>
    <xf numFmtId="165" fontId="5" fillId="0" borderId="4" xfId="0" applyNumberFormat="1" applyFont="1" applyBorder="1" applyAlignment="1">
      <alignment horizontal="right" vertical="center"/>
    </xf>
    <xf numFmtId="0" fontId="10" fillId="0" borderId="0" xfId="0" applyFont="1" applyAlignment="1">
      <alignment vertical="center"/>
    </xf>
    <xf numFmtId="0" fontId="0" fillId="3" borderId="0" xfId="0" applyFill="1" applyAlignment="1">
      <alignment vertical="center"/>
    </xf>
    <xf numFmtId="0" fontId="5" fillId="0" borderId="0" xfId="0" applyFont="1" applyFill="1" applyAlignment="1">
      <alignment vertical="center"/>
    </xf>
    <xf numFmtId="0" fontId="0" fillId="0" borderId="0" xfId="0" applyFont="1" applyAlignment="1">
      <alignment vertical="center"/>
    </xf>
    <xf numFmtId="3" fontId="11" fillId="3" borderId="2" xfId="0" applyNumberFormat="1" applyFont="1" applyFill="1" applyBorder="1" applyAlignment="1">
      <alignment horizontal="center" vertical="center"/>
    </xf>
    <xf numFmtId="3" fontId="11" fillId="3" borderId="3" xfId="0" applyNumberFormat="1" applyFont="1" applyFill="1" applyBorder="1" applyAlignment="1">
      <alignment horizontal="center" vertical="center"/>
    </xf>
    <xf numFmtId="3" fontId="11" fillId="3" borderId="4" xfId="0" applyNumberFormat="1" applyFont="1" applyFill="1" applyBorder="1" applyAlignment="1">
      <alignment horizontal="center" vertical="center"/>
    </xf>
    <xf numFmtId="0" fontId="3" fillId="0" borderId="0" xfId="1" applyAlignment="1">
      <alignment vertical="center"/>
    </xf>
  </cellXfs>
  <cellStyles count="2">
    <cellStyle name="Hyperlink" xfId="1" builtinId="8"/>
    <cellStyle name="Normal" xfId="0" builtinId="0"/>
  </cellStyles>
  <dxfs count="2">
    <dxf>
      <font>
        <color theme="4" tint="-0.499984740745262"/>
      </font>
      <fill>
        <patternFill>
          <bgColor theme="4" tint="-0.499984740745262"/>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First Color Theme">
      <a:dk1>
        <a:sysClr val="windowText" lastClr="000000"/>
      </a:dk1>
      <a:lt1>
        <a:sysClr val="window" lastClr="FFFFFF"/>
      </a:lt1>
      <a:dk2>
        <a:srgbClr val="44546A"/>
      </a:dk2>
      <a:lt2>
        <a:srgbClr val="E7E6E6"/>
      </a:lt2>
      <a:accent1>
        <a:srgbClr val="1E4682"/>
      </a:accent1>
      <a:accent2>
        <a:srgbClr val="961E1E"/>
      </a:accent2>
      <a:accent3>
        <a:srgbClr val="6F6F6F"/>
      </a:accent3>
      <a:accent4>
        <a:srgbClr val="FFA023"/>
      </a:accent4>
      <a:accent5>
        <a:srgbClr val="008C6E"/>
      </a:accent5>
      <a:accent6>
        <a:srgbClr val="460064"/>
      </a:accent6>
      <a:hlink>
        <a:srgbClr val="00B4F0"/>
      </a:hlink>
      <a:folHlink>
        <a:srgbClr val="323CB4"/>
      </a:folHlink>
    </a:clrScheme>
    <a:fontScheme name="Helve">
      <a:majorFont>
        <a:latin typeface="Helvetica"/>
        <a:ea typeface=""/>
        <a:cs typeface=""/>
      </a:majorFont>
      <a:minorFont>
        <a:latin typeface="Helvetic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thuyetbao/Excel-Wiz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FFF5-492F-4BFD-BC5D-A0445A39D769}">
  <dimension ref="B2:AL27"/>
  <sheetViews>
    <sheetView showGridLines="0" tabSelected="1" zoomScale="98" zoomScaleNormal="100" workbookViewId="0">
      <selection activeCell="D4" sqref="D4"/>
    </sheetView>
  </sheetViews>
  <sheetFormatPr defaultColWidth="0" defaultRowHeight="13.2"/>
  <cols>
    <col min="1" max="1" width="5.77734375" style="4" customWidth="1"/>
    <col min="2" max="11" width="3.6640625" style="4" customWidth="1"/>
    <col min="12" max="12" width="5.77734375" style="4" customWidth="1"/>
    <col min="13" max="13" width="13.44140625" style="4" customWidth="1"/>
    <col min="14" max="14" width="13.44140625" style="5" customWidth="1"/>
    <col min="15" max="15" width="19" style="5" customWidth="1"/>
    <col min="16" max="16" width="5.77734375" style="4" customWidth="1"/>
    <col min="17" max="25" width="3.6640625" style="4" customWidth="1"/>
    <col min="26" max="26" width="4.109375" style="4" customWidth="1"/>
    <col min="27" max="27" width="5.77734375" style="4" customWidth="1"/>
    <col min="28" max="37" width="3.6640625" style="4" customWidth="1"/>
    <col min="38" max="38" width="6.21875" style="4" customWidth="1"/>
    <col min="39" max="16384" width="8.88671875" style="4" hidden="1"/>
  </cols>
  <sheetData>
    <row r="2" spans="2:37" ht="21">
      <c r="B2" s="3" t="s">
        <v>11</v>
      </c>
    </row>
    <row r="3" spans="2:37">
      <c r="B3" s="4" t="s">
        <v>32</v>
      </c>
      <c r="D3" s="30" t="s">
        <v>33</v>
      </c>
    </row>
    <row r="5" spans="2:37">
      <c r="B5" s="6" t="s">
        <v>12</v>
      </c>
      <c r="M5" s="6" t="s">
        <v>17</v>
      </c>
      <c r="AB5" s="6" t="s">
        <v>19</v>
      </c>
    </row>
    <row r="6" spans="2:37" ht="13.2" customHeight="1">
      <c r="B6" s="7" t="s">
        <v>14</v>
      </c>
      <c r="C6" s="7"/>
      <c r="D6" s="7"/>
      <c r="E6" s="7"/>
      <c r="F6" s="7"/>
      <c r="G6" s="7"/>
      <c r="H6" s="7"/>
      <c r="I6" s="7"/>
      <c r="J6" s="7"/>
      <c r="K6" s="7"/>
      <c r="M6" s="2" t="s">
        <v>25</v>
      </c>
      <c r="N6" s="2"/>
      <c r="O6" s="2"/>
      <c r="P6" s="2"/>
      <c r="Q6" s="2"/>
      <c r="R6" s="2"/>
      <c r="S6" s="2"/>
      <c r="T6" s="2"/>
      <c r="U6" s="2"/>
      <c r="V6" s="2"/>
      <c r="W6" s="2"/>
      <c r="X6" s="2"/>
      <c r="Y6" s="2"/>
      <c r="Z6" s="2"/>
      <c r="AB6" s="26" t="s">
        <v>27</v>
      </c>
    </row>
    <row r="7" spans="2:37" ht="13.2" customHeight="1">
      <c r="B7" s="7"/>
      <c r="C7" s="7"/>
      <c r="D7" s="7"/>
      <c r="E7" s="7"/>
      <c r="F7" s="7"/>
      <c r="G7" s="7"/>
      <c r="H7" s="7"/>
      <c r="I7" s="7"/>
      <c r="J7" s="7"/>
      <c r="K7" s="7"/>
      <c r="M7" s="2"/>
      <c r="N7" s="2"/>
      <c r="O7" s="2"/>
      <c r="P7" s="2"/>
      <c r="Q7" s="2"/>
      <c r="R7" s="2"/>
      <c r="S7" s="2"/>
      <c r="T7" s="2"/>
      <c r="U7" s="2"/>
      <c r="V7" s="2"/>
      <c r="W7" s="2"/>
      <c r="X7" s="2"/>
      <c r="Y7" s="2"/>
      <c r="Z7" s="2"/>
      <c r="AB7" s="1" t="s">
        <v>28</v>
      </c>
      <c r="AC7" s="1"/>
      <c r="AD7" s="1"/>
      <c r="AE7" s="1"/>
      <c r="AF7" s="1"/>
      <c r="AG7" s="1"/>
      <c r="AH7" s="1"/>
      <c r="AI7" s="1"/>
      <c r="AJ7" s="1"/>
      <c r="AK7" s="1"/>
    </row>
    <row r="8" spans="2:37">
      <c r="B8" s="10" t="s">
        <v>15</v>
      </c>
      <c r="C8" s="11"/>
      <c r="D8" s="11"/>
      <c r="E8" s="11"/>
      <c r="F8" s="11"/>
      <c r="G8" s="11"/>
      <c r="H8" s="11"/>
      <c r="I8" s="11"/>
      <c r="J8" s="11"/>
      <c r="K8" s="11"/>
      <c r="M8" s="2"/>
      <c r="N8" s="2"/>
      <c r="O8" s="2"/>
      <c r="P8" s="2"/>
      <c r="Q8" s="2"/>
      <c r="R8" s="2"/>
      <c r="S8" s="2"/>
      <c r="T8" s="2"/>
      <c r="U8" s="2"/>
      <c r="V8" s="2"/>
      <c r="W8" s="2"/>
      <c r="X8" s="2"/>
      <c r="Y8" s="2"/>
      <c r="Z8" s="2"/>
      <c r="AB8" s="1"/>
      <c r="AC8" s="1"/>
      <c r="AD8" s="1"/>
      <c r="AE8" s="1"/>
      <c r="AF8" s="1"/>
      <c r="AG8" s="1"/>
      <c r="AH8" s="1"/>
      <c r="AI8" s="1"/>
      <c r="AJ8" s="1"/>
      <c r="AK8" s="1"/>
    </row>
    <row r="9" spans="2:37">
      <c r="B9" s="10" t="s">
        <v>16</v>
      </c>
      <c r="C9" s="11"/>
      <c r="D9" s="11"/>
      <c r="E9" s="11"/>
      <c r="F9" s="11"/>
      <c r="G9" s="11"/>
      <c r="H9" s="11"/>
      <c r="I9" s="11"/>
      <c r="J9" s="11"/>
      <c r="K9" s="11"/>
      <c r="M9" s="2"/>
      <c r="N9" s="2"/>
      <c r="O9" s="2"/>
      <c r="P9" s="2"/>
      <c r="Q9" s="2"/>
      <c r="R9" s="2"/>
      <c r="S9" s="2"/>
      <c r="T9" s="2"/>
      <c r="U9" s="2"/>
      <c r="V9" s="2"/>
      <c r="W9" s="2"/>
      <c r="X9" s="2"/>
      <c r="Y9" s="2"/>
      <c r="Z9" s="2"/>
      <c r="AB9" s="4" t="s">
        <v>29</v>
      </c>
    </row>
    <row r="10" spans="2:37">
      <c r="B10" s="13"/>
      <c r="C10" s="13"/>
      <c r="D10" s="13"/>
      <c r="E10" s="13"/>
      <c r="F10" s="13"/>
      <c r="G10" s="13"/>
      <c r="H10" s="13"/>
      <c r="I10" s="13"/>
      <c r="J10" s="13"/>
      <c r="K10" s="13"/>
      <c r="L10" s="13"/>
      <c r="M10" s="2"/>
      <c r="N10" s="2"/>
      <c r="O10" s="2"/>
      <c r="P10" s="2"/>
      <c r="Q10" s="2"/>
      <c r="R10" s="2"/>
      <c r="S10" s="2"/>
      <c r="T10" s="2"/>
      <c r="U10" s="2"/>
      <c r="V10" s="2"/>
      <c r="W10" s="2"/>
      <c r="X10" s="2"/>
      <c r="Y10" s="2"/>
      <c r="Z10" s="2"/>
      <c r="AB10" s="4" t="s">
        <v>30</v>
      </c>
    </row>
    <row r="11" spans="2:37">
      <c r="M11" s="2"/>
      <c r="N11" s="2"/>
      <c r="O11" s="2"/>
      <c r="P11" s="2"/>
      <c r="Q11" s="2"/>
      <c r="R11" s="2"/>
      <c r="S11" s="2"/>
      <c r="T11" s="2"/>
      <c r="U11" s="2"/>
      <c r="V11" s="2"/>
      <c r="W11" s="2"/>
      <c r="X11" s="2"/>
      <c r="Y11" s="2"/>
      <c r="Z11" s="2"/>
    </row>
    <row r="12" spans="2:37">
      <c r="M12" s="2"/>
      <c r="N12" s="2"/>
      <c r="O12" s="2"/>
      <c r="P12" s="2"/>
      <c r="Q12" s="2"/>
      <c r="R12" s="2"/>
      <c r="S12" s="2"/>
      <c r="T12" s="2"/>
      <c r="U12" s="2"/>
      <c r="V12" s="2"/>
      <c r="W12" s="2"/>
      <c r="X12" s="2"/>
      <c r="Y12" s="2"/>
      <c r="Z12" s="2"/>
      <c r="AB12" s="8" t="s">
        <v>18</v>
      </c>
      <c r="AC12" s="8"/>
      <c r="AD12" s="8"/>
      <c r="AE12" s="8"/>
      <c r="AF12" s="8"/>
      <c r="AG12" s="8"/>
      <c r="AH12" s="8"/>
      <c r="AI12" s="8"/>
      <c r="AJ12" s="8"/>
      <c r="AK12" s="8"/>
    </row>
    <row r="13" spans="2:37">
      <c r="AB13" s="4" t="s">
        <v>13</v>
      </c>
      <c r="AF13" s="9" t="s">
        <v>4</v>
      </c>
      <c r="AG13" s="9"/>
      <c r="AH13" s="9"/>
      <c r="AI13" s="9"/>
      <c r="AJ13" s="9"/>
      <c r="AK13" s="9"/>
    </row>
    <row r="14" spans="2:37" ht="20.399999999999999" customHeight="1">
      <c r="B14" s="25" t="s">
        <v>26</v>
      </c>
      <c r="C14" s="13"/>
      <c r="D14" s="13"/>
      <c r="E14" s="13"/>
      <c r="F14" s="13"/>
      <c r="G14" s="13"/>
      <c r="H14" s="13"/>
      <c r="I14" s="13"/>
      <c r="J14" s="13"/>
      <c r="K14" s="13"/>
      <c r="L14" s="13"/>
      <c r="M14" s="6" t="s">
        <v>22</v>
      </c>
      <c r="Q14" s="6" t="s">
        <v>24</v>
      </c>
      <c r="AB14" s="12" t="str">
        <f>CONCATENATE("Percentage of sector ",$AF$13," is ",TEXT(INDEX($M$15:$O$25,MATCH($AF$13,$M$15:$M$25,0),2),"#0.00%"))</f>
        <v>Percentage of sector D is 8.70%</v>
      </c>
    </row>
    <row r="15" spans="2:37" ht="19.2" customHeight="1">
      <c r="B15" s="16"/>
      <c r="C15" s="16"/>
      <c r="D15" s="16"/>
      <c r="E15" s="16"/>
      <c r="F15" s="16"/>
      <c r="G15" s="16"/>
      <c r="H15" s="16"/>
      <c r="I15" s="16"/>
      <c r="J15" s="16"/>
      <c r="K15" s="16"/>
      <c r="M15" s="14" t="s">
        <v>13</v>
      </c>
      <c r="N15" s="15" t="s">
        <v>0</v>
      </c>
      <c r="O15" s="15" t="s">
        <v>23</v>
      </c>
      <c r="Q15" s="24" t="s">
        <v>31</v>
      </c>
      <c r="R15" s="24"/>
      <c r="S15" s="24"/>
      <c r="T15" s="24"/>
      <c r="U15" s="24"/>
      <c r="V15" s="24"/>
      <c r="W15" s="27">
        <f>IFERROR(INDEX($M$15:$O$25,MATCH($AF13,$M$15:$M$25,0),MATCH("Round_Percentage",$M$15:$O$15,0)),0)*100</f>
        <v>9</v>
      </c>
      <c r="X15" s="28"/>
      <c r="Y15" s="28"/>
      <c r="Z15" s="29"/>
      <c r="AB15" s="17">
        <f>IF(Q16&lt;=selected_rounded_percentage,1,0)</f>
        <v>1</v>
      </c>
      <c r="AC15" s="17">
        <f>IF(R16&lt;=selected_rounded_percentage,1,0)</f>
        <v>1</v>
      </c>
      <c r="AD15" s="17">
        <f>IF(S16&lt;=selected_rounded_percentage,1,0)</f>
        <v>1</v>
      </c>
      <c r="AE15" s="17">
        <f>IF(T16&lt;=selected_rounded_percentage,1,0)</f>
        <v>1</v>
      </c>
      <c r="AF15" s="17">
        <f>IF(U16&lt;=selected_rounded_percentage,1,0)</f>
        <v>1</v>
      </c>
      <c r="AG15" s="17">
        <f>IF(V16&lt;=selected_rounded_percentage,1,0)</f>
        <v>1</v>
      </c>
      <c r="AH15" s="17">
        <f>IF(W16&lt;=selected_rounded_percentage,1,0)</f>
        <v>1</v>
      </c>
      <c r="AI15" s="17">
        <f>IF(X16&lt;=selected_rounded_percentage,1,0)</f>
        <v>1</v>
      </c>
      <c r="AJ15" s="17">
        <f>IF(Y16&lt;=selected_rounded_percentage,1,0)</f>
        <v>1</v>
      </c>
      <c r="AK15" s="17">
        <f>IF(Z16&lt;=selected_rounded_percentage,1,0)</f>
        <v>0</v>
      </c>
    </row>
    <row r="16" spans="2:37" ht="19.2" customHeight="1">
      <c r="B16" s="16"/>
      <c r="C16" s="16"/>
      <c r="D16" s="16"/>
      <c r="E16" s="16"/>
      <c r="F16" s="16"/>
      <c r="G16" s="16"/>
      <c r="H16" s="16"/>
      <c r="I16" s="16"/>
      <c r="J16" s="16"/>
      <c r="K16" s="18"/>
      <c r="M16" s="11" t="s">
        <v>1</v>
      </c>
      <c r="N16" s="19">
        <v>0.1</v>
      </c>
      <c r="O16" s="19">
        <f>ROUND(N16*100,0)/100</f>
        <v>0.1</v>
      </c>
      <c r="Q16" s="4">
        <v>1</v>
      </c>
      <c r="R16" s="4">
        <v>2</v>
      </c>
      <c r="S16" s="4">
        <v>3</v>
      </c>
      <c r="T16" s="4">
        <v>4</v>
      </c>
      <c r="U16" s="4">
        <v>5</v>
      </c>
      <c r="V16" s="4">
        <v>6</v>
      </c>
      <c r="W16" s="4">
        <v>7</v>
      </c>
      <c r="X16" s="4">
        <v>8</v>
      </c>
      <c r="Y16" s="4">
        <v>9</v>
      </c>
      <c r="Z16" s="4">
        <v>10</v>
      </c>
      <c r="AB16" s="17">
        <f>IF(Q17&lt;=selected_rounded_percentage,1,0)</f>
        <v>0</v>
      </c>
      <c r="AC16" s="17">
        <f>IF(R17&lt;=selected_rounded_percentage,1,0)</f>
        <v>0</v>
      </c>
      <c r="AD16" s="17">
        <f>IF(S17&lt;=selected_rounded_percentage,1,0)</f>
        <v>0</v>
      </c>
      <c r="AE16" s="17">
        <f>IF(T17&lt;=selected_rounded_percentage,1,0)</f>
        <v>0</v>
      </c>
      <c r="AF16" s="17">
        <f>IF(U17&lt;=selected_rounded_percentage,1,0)</f>
        <v>0</v>
      </c>
      <c r="AG16" s="17">
        <f>IF(V17&lt;=selected_rounded_percentage,1,0)</f>
        <v>0</v>
      </c>
      <c r="AH16" s="17">
        <f>IF(W17&lt;=selected_rounded_percentage,1,0)</f>
        <v>0</v>
      </c>
      <c r="AI16" s="17">
        <f>IF(X17&lt;=selected_rounded_percentage,1,0)</f>
        <v>0</v>
      </c>
      <c r="AJ16" s="17">
        <f>IF(Y17&lt;=selected_rounded_percentage,1,0)</f>
        <v>0</v>
      </c>
      <c r="AK16" s="17">
        <f>IF(Z17&lt;=selected_rounded_percentage,1,0)</f>
        <v>0</v>
      </c>
    </row>
    <row r="17" spans="2:37" ht="19.2" customHeight="1">
      <c r="B17" s="18"/>
      <c r="C17" s="18"/>
      <c r="D17" s="18"/>
      <c r="E17" s="18"/>
      <c r="F17" s="18"/>
      <c r="G17" s="18"/>
      <c r="H17" s="18"/>
      <c r="I17" s="18"/>
      <c r="J17" s="18"/>
      <c r="K17" s="18"/>
      <c r="M17" s="4" t="s">
        <v>2</v>
      </c>
      <c r="N17" s="5">
        <v>0.12</v>
      </c>
      <c r="O17" s="5">
        <f t="shared" ref="O17:O25" si="0">ROUND(N17*100,0)/100</f>
        <v>0.12</v>
      </c>
      <c r="Q17" s="4">
        <v>11</v>
      </c>
      <c r="R17" s="4">
        <f>Q17+1</f>
        <v>12</v>
      </c>
      <c r="S17" s="4">
        <f t="shared" ref="S17:Z17" si="1">R17+1</f>
        <v>13</v>
      </c>
      <c r="T17" s="4">
        <f t="shared" si="1"/>
        <v>14</v>
      </c>
      <c r="U17" s="4">
        <f t="shared" si="1"/>
        <v>15</v>
      </c>
      <c r="V17" s="4">
        <f t="shared" si="1"/>
        <v>16</v>
      </c>
      <c r="W17" s="4">
        <f t="shared" si="1"/>
        <v>17</v>
      </c>
      <c r="X17" s="4">
        <f t="shared" si="1"/>
        <v>18</v>
      </c>
      <c r="Y17" s="4">
        <f t="shared" si="1"/>
        <v>19</v>
      </c>
      <c r="Z17" s="4">
        <f t="shared" si="1"/>
        <v>20</v>
      </c>
      <c r="AB17" s="17">
        <f>IF(Q18&lt;=selected_rounded_percentage,1,0)</f>
        <v>0</v>
      </c>
      <c r="AC17" s="17">
        <f>IF(R18&lt;=selected_rounded_percentage,1,0)</f>
        <v>0</v>
      </c>
      <c r="AD17" s="17">
        <f>IF(S18&lt;=selected_rounded_percentage,1,0)</f>
        <v>0</v>
      </c>
      <c r="AE17" s="17">
        <f>IF(T18&lt;=selected_rounded_percentage,1,0)</f>
        <v>0</v>
      </c>
      <c r="AF17" s="17">
        <f>IF(U18&lt;=selected_rounded_percentage,1,0)</f>
        <v>0</v>
      </c>
      <c r="AG17" s="17">
        <f>IF(V18&lt;=selected_rounded_percentage,1,0)</f>
        <v>0</v>
      </c>
      <c r="AH17" s="17">
        <f>IF(W18&lt;=selected_rounded_percentage,1,0)</f>
        <v>0</v>
      </c>
      <c r="AI17" s="17">
        <f>IF(X18&lt;=selected_rounded_percentage,1,0)</f>
        <v>0</v>
      </c>
      <c r="AJ17" s="17">
        <f>IF(Y18&lt;=selected_rounded_percentage,1,0)</f>
        <v>0</v>
      </c>
      <c r="AK17" s="17">
        <f>IF(Z18&lt;=selected_rounded_percentage,1,0)</f>
        <v>0</v>
      </c>
    </row>
    <row r="18" spans="2:37" ht="19.2" customHeight="1">
      <c r="B18" s="18"/>
      <c r="C18" s="18"/>
      <c r="D18" s="18"/>
      <c r="E18" s="18"/>
      <c r="F18" s="18"/>
      <c r="G18" s="18"/>
      <c r="H18" s="18"/>
      <c r="I18" s="18"/>
      <c r="J18" s="18"/>
      <c r="K18" s="18"/>
      <c r="M18" s="11" t="s">
        <v>3</v>
      </c>
      <c r="N18" s="19">
        <v>0.09</v>
      </c>
      <c r="O18" s="19">
        <f t="shared" si="0"/>
        <v>0.09</v>
      </c>
      <c r="Q18" s="4">
        <f>Z17+1</f>
        <v>21</v>
      </c>
      <c r="R18" s="4">
        <f>Q18+1</f>
        <v>22</v>
      </c>
      <c r="S18" s="4">
        <f t="shared" ref="S18:Z18" si="2">R18+1</f>
        <v>23</v>
      </c>
      <c r="T18" s="4">
        <f t="shared" si="2"/>
        <v>24</v>
      </c>
      <c r="U18" s="4">
        <f t="shared" si="2"/>
        <v>25</v>
      </c>
      <c r="V18" s="4">
        <f t="shared" si="2"/>
        <v>26</v>
      </c>
      <c r="W18" s="4">
        <f t="shared" si="2"/>
        <v>27</v>
      </c>
      <c r="X18" s="4">
        <f t="shared" si="2"/>
        <v>28</v>
      </c>
      <c r="Y18" s="4">
        <f t="shared" si="2"/>
        <v>29</v>
      </c>
      <c r="Z18" s="4">
        <f t="shared" si="2"/>
        <v>30</v>
      </c>
      <c r="AB18" s="17">
        <f>IF(Q19&lt;=selected_rounded_percentage,1,0)</f>
        <v>0</v>
      </c>
      <c r="AC18" s="17">
        <f>IF(R19&lt;=selected_rounded_percentage,1,0)</f>
        <v>0</v>
      </c>
      <c r="AD18" s="17">
        <f>IF(S19&lt;=selected_rounded_percentage,1,0)</f>
        <v>0</v>
      </c>
      <c r="AE18" s="17">
        <f>IF(T19&lt;=selected_rounded_percentage,1,0)</f>
        <v>0</v>
      </c>
      <c r="AF18" s="17">
        <f>IF(U19&lt;=selected_rounded_percentage,1,0)</f>
        <v>0</v>
      </c>
      <c r="AG18" s="17">
        <f>IF(V19&lt;=selected_rounded_percentage,1,0)</f>
        <v>0</v>
      </c>
      <c r="AH18" s="17">
        <f>IF(W19&lt;=selected_rounded_percentage,1,0)</f>
        <v>0</v>
      </c>
      <c r="AI18" s="17">
        <f>IF(X19&lt;=selected_rounded_percentage,1,0)</f>
        <v>0</v>
      </c>
      <c r="AJ18" s="17">
        <f>IF(Y19&lt;=selected_rounded_percentage,1,0)</f>
        <v>0</v>
      </c>
      <c r="AK18" s="17">
        <f>IF(Z19&lt;=selected_rounded_percentage,1,0)</f>
        <v>0</v>
      </c>
    </row>
    <row r="19" spans="2:37" ht="19.2" customHeight="1">
      <c r="B19" s="18"/>
      <c r="C19" s="18"/>
      <c r="D19" s="18"/>
      <c r="E19" s="18"/>
      <c r="F19" s="18"/>
      <c r="G19" s="18"/>
      <c r="H19" s="18"/>
      <c r="I19" s="18"/>
      <c r="J19" s="18"/>
      <c r="K19" s="18"/>
      <c r="M19" s="4" t="s">
        <v>4</v>
      </c>
      <c r="N19" s="5">
        <v>8.6999999999999994E-2</v>
      </c>
      <c r="O19" s="5">
        <f t="shared" si="0"/>
        <v>0.09</v>
      </c>
      <c r="Q19" s="4">
        <f t="shared" ref="Q19:Q25" si="3">Z18+1</f>
        <v>31</v>
      </c>
      <c r="R19" s="4">
        <f t="shared" ref="R19:Z19" si="4">Q19+1</f>
        <v>32</v>
      </c>
      <c r="S19" s="4">
        <f t="shared" si="4"/>
        <v>33</v>
      </c>
      <c r="T19" s="4">
        <f t="shared" si="4"/>
        <v>34</v>
      </c>
      <c r="U19" s="4">
        <f t="shared" si="4"/>
        <v>35</v>
      </c>
      <c r="V19" s="4">
        <f t="shared" si="4"/>
        <v>36</v>
      </c>
      <c r="W19" s="4">
        <f t="shared" si="4"/>
        <v>37</v>
      </c>
      <c r="X19" s="4">
        <f t="shared" si="4"/>
        <v>38</v>
      </c>
      <c r="Y19" s="4">
        <f t="shared" si="4"/>
        <v>39</v>
      </c>
      <c r="Z19" s="4">
        <f t="shared" si="4"/>
        <v>40</v>
      </c>
      <c r="AB19" s="17">
        <f>IF(Q20&lt;=selected_rounded_percentage,1,0)</f>
        <v>0</v>
      </c>
      <c r="AC19" s="17">
        <f>IF(R20&lt;=selected_rounded_percentage,1,0)</f>
        <v>0</v>
      </c>
      <c r="AD19" s="17">
        <f>IF(S20&lt;=selected_rounded_percentage,1,0)</f>
        <v>0</v>
      </c>
      <c r="AE19" s="17">
        <f>IF(T20&lt;=selected_rounded_percentage,1,0)</f>
        <v>0</v>
      </c>
      <c r="AF19" s="17">
        <f>IF(U20&lt;=selected_rounded_percentage,1,0)</f>
        <v>0</v>
      </c>
      <c r="AG19" s="17">
        <f>IF(V20&lt;=selected_rounded_percentage,1,0)</f>
        <v>0</v>
      </c>
      <c r="AH19" s="17">
        <f>IF(W20&lt;=selected_rounded_percentage,1,0)</f>
        <v>0</v>
      </c>
      <c r="AI19" s="17">
        <f>IF(X20&lt;=selected_rounded_percentage,1,0)</f>
        <v>0</v>
      </c>
      <c r="AJ19" s="17">
        <f>IF(Y20&lt;=selected_rounded_percentage,1,0)</f>
        <v>0</v>
      </c>
      <c r="AK19" s="17">
        <f>IF(Z20&lt;=selected_rounded_percentage,1,0)</f>
        <v>0</v>
      </c>
    </row>
    <row r="20" spans="2:37" ht="19.2" customHeight="1">
      <c r="B20" s="18"/>
      <c r="C20" s="18"/>
      <c r="D20" s="18"/>
      <c r="E20" s="18"/>
      <c r="F20" s="18"/>
      <c r="G20" s="18"/>
      <c r="H20" s="18"/>
      <c r="I20" s="18"/>
      <c r="J20" s="18"/>
      <c r="K20" s="18"/>
      <c r="M20" s="11" t="s">
        <v>5</v>
      </c>
      <c r="N20" s="19">
        <v>3.5000000000000003E-2</v>
      </c>
      <c r="O20" s="19">
        <f t="shared" si="0"/>
        <v>0.04</v>
      </c>
      <c r="Q20" s="4">
        <f t="shared" si="3"/>
        <v>41</v>
      </c>
      <c r="R20" s="4">
        <f t="shared" ref="R20:Z20" si="5">Q20+1</f>
        <v>42</v>
      </c>
      <c r="S20" s="4">
        <f t="shared" si="5"/>
        <v>43</v>
      </c>
      <c r="T20" s="4">
        <f t="shared" si="5"/>
        <v>44</v>
      </c>
      <c r="U20" s="4">
        <f t="shared" si="5"/>
        <v>45</v>
      </c>
      <c r="V20" s="4">
        <f t="shared" si="5"/>
        <v>46</v>
      </c>
      <c r="W20" s="4">
        <f t="shared" si="5"/>
        <v>47</v>
      </c>
      <c r="X20" s="4">
        <f t="shared" si="5"/>
        <v>48</v>
      </c>
      <c r="Y20" s="4">
        <f t="shared" si="5"/>
        <v>49</v>
      </c>
      <c r="Z20" s="4">
        <f t="shared" si="5"/>
        <v>50</v>
      </c>
      <c r="AB20" s="17">
        <f>IF(Q21&lt;=selected_rounded_percentage,1,0)</f>
        <v>0</v>
      </c>
      <c r="AC20" s="17">
        <f>IF(R21&lt;=selected_rounded_percentage,1,0)</f>
        <v>0</v>
      </c>
      <c r="AD20" s="17">
        <f>IF(S21&lt;=selected_rounded_percentage,1,0)</f>
        <v>0</v>
      </c>
      <c r="AE20" s="17">
        <f>IF(T21&lt;=selected_rounded_percentage,1,0)</f>
        <v>0</v>
      </c>
      <c r="AF20" s="17">
        <f>IF(U21&lt;=selected_rounded_percentage,1,0)</f>
        <v>0</v>
      </c>
      <c r="AG20" s="17">
        <f>IF(V21&lt;=selected_rounded_percentage,1,0)</f>
        <v>0</v>
      </c>
      <c r="AH20" s="17">
        <f>IF(W21&lt;=selected_rounded_percentage,1,0)</f>
        <v>0</v>
      </c>
      <c r="AI20" s="17">
        <f>IF(X21&lt;=selected_rounded_percentage,1,0)</f>
        <v>0</v>
      </c>
      <c r="AJ20" s="17">
        <f>IF(Y21&lt;=selected_rounded_percentage,1,0)</f>
        <v>0</v>
      </c>
      <c r="AK20" s="17">
        <f>IF(Z21&lt;=selected_rounded_percentage,1,0)</f>
        <v>0</v>
      </c>
    </row>
    <row r="21" spans="2:37" ht="19.2" customHeight="1">
      <c r="B21" s="18"/>
      <c r="C21" s="18"/>
      <c r="D21" s="18"/>
      <c r="E21" s="18"/>
      <c r="F21" s="18"/>
      <c r="G21" s="18"/>
      <c r="H21" s="18"/>
      <c r="I21" s="18"/>
      <c r="J21" s="18"/>
      <c r="K21" s="18"/>
      <c r="M21" s="4" t="s">
        <v>6</v>
      </c>
      <c r="N21" s="5">
        <v>9.6000000000000002E-2</v>
      </c>
      <c r="O21" s="5">
        <f t="shared" si="0"/>
        <v>0.1</v>
      </c>
      <c r="Q21" s="4">
        <f t="shared" si="3"/>
        <v>51</v>
      </c>
      <c r="R21" s="4">
        <f t="shared" ref="R21:Z21" si="6">Q21+1</f>
        <v>52</v>
      </c>
      <c r="S21" s="4">
        <f t="shared" si="6"/>
        <v>53</v>
      </c>
      <c r="T21" s="4">
        <f t="shared" si="6"/>
        <v>54</v>
      </c>
      <c r="U21" s="4">
        <f t="shared" si="6"/>
        <v>55</v>
      </c>
      <c r="V21" s="4">
        <f t="shared" si="6"/>
        <v>56</v>
      </c>
      <c r="W21" s="4">
        <f t="shared" si="6"/>
        <v>57</v>
      </c>
      <c r="X21" s="4">
        <f t="shared" si="6"/>
        <v>58</v>
      </c>
      <c r="Y21" s="4">
        <f t="shared" si="6"/>
        <v>59</v>
      </c>
      <c r="Z21" s="4">
        <f t="shared" si="6"/>
        <v>60</v>
      </c>
      <c r="AB21" s="17">
        <f>IF(Q22&lt;=selected_rounded_percentage,1,0)</f>
        <v>0</v>
      </c>
      <c r="AC21" s="17">
        <f>IF(R22&lt;=selected_rounded_percentage,1,0)</f>
        <v>0</v>
      </c>
      <c r="AD21" s="17">
        <f>IF(S22&lt;=selected_rounded_percentage,1,0)</f>
        <v>0</v>
      </c>
      <c r="AE21" s="17">
        <f>IF(T22&lt;=selected_rounded_percentage,1,0)</f>
        <v>0</v>
      </c>
      <c r="AF21" s="17">
        <f>IF(U22&lt;=selected_rounded_percentage,1,0)</f>
        <v>0</v>
      </c>
      <c r="AG21" s="17">
        <f>IF(V22&lt;=selected_rounded_percentage,1,0)</f>
        <v>0</v>
      </c>
      <c r="AH21" s="17">
        <f>IF(W22&lt;=selected_rounded_percentage,1,0)</f>
        <v>0</v>
      </c>
      <c r="AI21" s="17">
        <f>IF(X22&lt;=selected_rounded_percentage,1,0)</f>
        <v>0</v>
      </c>
      <c r="AJ21" s="17">
        <f>IF(Y22&lt;=selected_rounded_percentage,1,0)</f>
        <v>0</v>
      </c>
      <c r="AK21" s="17">
        <f>IF(Z22&lt;=selected_rounded_percentage,1,0)</f>
        <v>0</v>
      </c>
    </row>
    <row r="22" spans="2:37" ht="19.2" customHeight="1">
      <c r="B22" s="18"/>
      <c r="C22" s="18"/>
      <c r="D22" s="18"/>
      <c r="E22" s="18"/>
      <c r="F22" s="18"/>
      <c r="G22" s="18"/>
      <c r="H22" s="18"/>
      <c r="I22" s="18"/>
      <c r="J22" s="18"/>
      <c r="K22" s="18"/>
      <c r="M22" s="11" t="s">
        <v>7</v>
      </c>
      <c r="N22" s="19">
        <v>0.12300000000000001</v>
      </c>
      <c r="O22" s="19">
        <f t="shared" si="0"/>
        <v>0.12</v>
      </c>
      <c r="Q22" s="4">
        <f t="shared" si="3"/>
        <v>61</v>
      </c>
      <c r="R22" s="4">
        <f t="shared" ref="R22:Z22" si="7">Q22+1</f>
        <v>62</v>
      </c>
      <c r="S22" s="4">
        <f t="shared" si="7"/>
        <v>63</v>
      </c>
      <c r="T22" s="4">
        <f t="shared" si="7"/>
        <v>64</v>
      </c>
      <c r="U22" s="4">
        <f t="shared" si="7"/>
        <v>65</v>
      </c>
      <c r="V22" s="4">
        <f t="shared" si="7"/>
        <v>66</v>
      </c>
      <c r="W22" s="4">
        <f t="shared" si="7"/>
        <v>67</v>
      </c>
      <c r="X22" s="4">
        <f t="shared" si="7"/>
        <v>68</v>
      </c>
      <c r="Y22" s="4">
        <f t="shared" si="7"/>
        <v>69</v>
      </c>
      <c r="Z22" s="4">
        <f t="shared" si="7"/>
        <v>70</v>
      </c>
      <c r="AB22" s="17">
        <f>IF(Q23&lt;=selected_rounded_percentage,1,0)</f>
        <v>0</v>
      </c>
      <c r="AC22" s="17">
        <f>IF(R23&lt;=selected_rounded_percentage,1,0)</f>
        <v>0</v>
      </c>
      <c r="AD22" s="17">
        <f>IF(S23&lt;=selected_rounded_percentage,1,0)</f>
        <v>0</v>
      </c>
      <c r="AE22" s="17">
        <f>IF(T23&lt;=selected_rounded_percentage,1,0)</f>
        <v>0</v>
      </c>
      <c r="AF22" s="17">
        <f>IF(U23&lt;=selected_rounded_percentage,1,0)</f>
        <v>0</v>
      </c>
      <c r="AG22" s="17">
        <f>IF(V23&lt;=selected_rounded_percentage,1,0)</f>
        <v>0</v>
      </c>
      <c r="AH22" s="17">
        <f>IF(W23&lt;=selected_rounded_percentage,1,0)</f>
        <v>0</v>
      </c>
      <c r="AI22" s="17">
        <f>IF(X23&lt;=selected_rounded_percentage,1,0)</f>
        <v>0</v>
      </c>
      <c r="AJ22" s="17">
        <f>IF(Y23&lt;=selected_rounded_percentage,1,0)</f>
        <v>0</v>
      </c>
      <c r="AK22" s="17">
        <f>IF(Z23&lt;=selected_rounded_percentage,1,0)</f>
        <v>0</v>
      </c>
    </row>
    <row r="23" spans="2:37" ht="19.2" customHeight="1">
      <c r="B23" s="18"/>
      <c r="C23" s="18"/>
      <c r="D23" s="18"/>
      <c r="E23" s="18"/>
      <c r="F23" s="18"/>
      <c r="G23" s="18"/>
      <c r="H23" s="18"/>
      <c r="I23" s="18"/>
      <c r="J23" s="18"/>
      <c r="K23" s="18"/>
      <c r="M23" s="4" t="s">
        <v>8</v>
      </c>
      <c r="N23" s="5">
        <v>0.23100000000000001</v>
      </c>
      <c r="O23" s="5">
        <f t="shared" si="0"/>
        <v>0.23</v>
      </c>
      <c r="Q23" s="4">
        <f t="shared" si="3"/>
        <v>71</v>
      </c>
      <c r="R23" s="4">
        <f t="shared" ref="R23:Z23" si="8">Q23+1</f>
        <v>72</v>
      </c>
      <c r="S23" s="4">
        <f t="shared" si="8"/>
        <v>73</v>
      </c>
      <c r="T23" s="4">
        <f t="shared" si="8"/>
        <v>74</v>
      </c>
      <c r="U23" s="4">
        <f t="shared" si="8"/>
        <v>75</v>
      </c>
      <c r="V23" s="4">
        <f t="shared" si="8"/>
        <v>76</v>
      </c>
      <c r="W23" s="4">
        <f t="shared" si="8"/>
        <v>77</v>
      </c>
      <c r="X23" s="4">
        <f t="shared" si="8"/>
        <v>78</v>
      </c>
      <c r="Y23" s="4">
        <f t="shared" si="8"/>
        <v>79</v>
      </c>
      <c r="Z23" s="4">
        <f t="shared" si="8"/>
        <v>80</v>
      </c>
      <c r="AB23" s="17">
        <f>IF(Q24&lt;=selected_rounded_percentage,1,0)</f>
        <v>0</v>
      </c>
      <c r="AC23" s="17">
        <f>IF(R24&lt;=selected_rounded_percentage,1,0)</f>
        <v>0</v>
      </c>
      <c r="AD23" s="17">
        <f>IF(S24&lt;=selected_rounded_percentage,1,0)</f>
        <v>0</v>
      </c>
      <c r="AE23" s="17">
        <f>IF(T24&lt;=selected_rounded_percentage,1,0)</f>
        <v>0</v>
      </c>
      <c r="AF23" s="17">
        <f>IF(U24&lt;=selected_rounded_percentage,1,0)</f>
        <v>0</v>
      </c>
      <c r="AG23" s="17">
        <f>IF(V24&lt;=selected_rounded_percentage,1,0)</f>
        <v>0</v>
      </c>
      <c r="AH23" s="17">
        <f>IF(W24&lt;=selected_rounded_percentage,1,0)</f>
        <v>0</v>
      </c>
      <c r="AI23" s="17">
        <f>IF(X24&lt;=selected_rounded_percentage,1,0)</f>
        <v>0</v>
      </c>
      <c r="AJ23" s="17">
        <f>IF(Y24&lt;=selected_rounded_percentage,1,0)</f>
        <v>0</v>
      </c>
      <c r="AK23" s="17">
        <f>IF(Z24&lt;=selected_rounded_percentage,1,0)</f>
        <v>0</v>
      </c>
    </row>
    <row r="24" spans="2:37" ht="19.2" customHeight="1">
      <c r="B24" s="18"/>
      <c r="C24" s="18"/>
      <c r="D24" s="18"/>
      <c r="E24" s="18"/>
      <c r="F24" s="18"/>
      <c r="G24" s="18"/>
      <c r="H24" s="18"/>
      <c r="I24" s="18"/>
      <c r="J24" s="18"/>
      <c r="K24" s="18"/>
      <c r="M24" s="11" t="s">
        <v>9</v>
      </c>
      <c r="N24" s="19">
        <v>0.1</v>
      </c>
      <c r="O24" s="19">
        <f t="shared" si="0"/>
        <v>0.1</v>
      </c>
      <c r="Q24" s="4">
        <f t="shared" si="3"/>
        <v>81</v>
      </c>
      <c r="R24" s="4">
        <f t="shared" ref="R24:Z24" si="9">Q24+1</f>
        <v>82</v>
      </c>
      <c r="S24" s="4">
        <f t="shared" si="9"/>
        <v>83</v>
      </c>
      <c r="T24" s="4">
        <f t="shared" si="9"/>
        <v>84</v>
      </c>
      <c r="U24" s="4">
        <f t="shared" si="9"/>
        <v>85</v>
      </c>
      <c r="V24" s="4">
        <f t="shared" si="9"/>
        <v>86</v>
      </c>
      <c r="W24" s="4">
        <f t="shared" si="9"/>
        <v>87</v>
      </c>
      <c r="X24" s="4">
        <f t="shared" si="9"/>
        <v>88</v>
      </c>
      <c r="Y24" s="4">
        <f t="shared" si="9"/>
        <v>89</v>
      </c>
      <c r="Z24" s="4">
        <f t="shared" si="9"/>
        <v>90</v>
      </c>
      <c r="AB24" s="17">
        <f>IF(Q25&lt;=selected_rounded_percentage,1,0)</f>
        <v>0</v>
      </c>
      <c r="AC24" s="17">
        <f>IF(R25&lt;=selected_rounded_percentage,1,0)</f>
        <v>0</v>
      </c>
      <c r="AD24" s="17">
        <f>IF(S25&lt;=selected_rounded_percentage,1,0)</f>
        <v>0</v>
      </c>
      <c r="AE24" s="17">
        <f>IF(T25&lt;=selected_rounded_percentage,1,0)</f>
        <v>0</v>
      </c>
      <c r="AF24" s="17">
        <f>IF(U25&lt;=selected_rounded_percentage,1,0)</f>
        <v>0</v>
      </c>
      <c r="AG24" s="17">
        <f>IF(V25&lt;=selected_rounded_percentage,1,0)</f>
        <v>0</v>
      </c>
      <c r="AH24" s="17">
        <f>IF(W25&lt;=selected_rounded_percentage,1,0)</f>
        <v>0</v>
      </c>
      <c r="AI24" s="17">
        <f>IF(X25&lt;=selected_rounded_percentage,1,0)</f>
        <v>0</v>
      </c>
      <c r="AJ24" s="17">
        <f>IF(Y25&lt;=selected_rounded_percentage,1,0)</f>
        <v>0</v>
      </c>
      <c r="AK24" s="17">
        <f>IF(Z25&lt;=selected_rounded_percentage,1,0)</f>
        <v>0</v>
      </c>
    </row>
    <row r="25" spans="2:37" ht="21.6" customHeight="1">
      <c r="B25" s="13"/>
      <c r="C25" s="13"/>
      <c r="D25" s="13"/>
      <c r="E25" s="13"/>
      <c r="F25" s="13"/>
      <c r="G25" s="13"/>
      <c r="H25" s="13"/>
      <c r="I25" s="13"/>
      <c r="J25" s="13"/>
      <c r="K25" s="13"/>
      <c r="L25" s="13"/>
      <c r="M25" s="4" t="s">
        <v>10</v>
      </c>
      <c r="N25" s="5">
        <f>1-SUM(N16:N24)</f>
        <v>1.8000000000000016E-2</v>
      </c>
      <c r="O25" s="5">
        <f t="shared" si="0"/>
        <v>0.02</v>
      </c>
      <c r="Q25" s="4">
        <f t="shared" si="3"/>
        <v>91</v>
      </c>
      <c r="R25" s="4">
        <f t="shared" ref="R25:Z25" si="10">Q25+1</f>
        <v>92</v>
      </c>
      <c r="S25" s="4">
        <f t="shared" si="10"/>
        <v>93</v>
      </c>
      <c r="T25" s="4">
        <f t="shared" si="10"/>
        <v>94</v>
      </c>
      <c r="U25" s="4">
        <f t="shared" si="10"/>
        <v>95</v>
      </c>
      <c r="V25" s="4">
        <f t="shared" si="10"/>
        <v>96</v>
      </c>
      <c r="W25" s="4">
        <f t="shared" si="10"/>
        <v>97</v>
      </c>
      <c r="X25" s="4">
        <f t="shared" si="10"/>
        <v>98</v>
      </c>
      <c r="Y25" s="4">
        <f t="shared" si="10"/>
        <v>99</v>
      </c>
      <c r="Z25" s="4">
        <f t="shared" si="10"/>
        <v>100</v>
      </c>
    </row>
    <row r="26" spans="2:37">
      <c r="B26" s="13"/>
      <c r="C26" s="13"/>
      <c r="D26" s="13"/>
      <c r="E26" s="13"/>
      <c r="F26" s="13"/>
      <c r="G26" s="13"/>
      <c r="H26" s="13"/>
      <c r="I26" s="13"/>
      <c r="J26" s="13"/>
      <c r="K26" s="13"/>
      <c r="L26" s="13"/>
      <c r="M26" s="20" t="s">
        <v>20</v>
      </c>
      <c r="N26" s="21">
        <f>SUM(N16:N25)</f>
        <v>1</v>
      </c>
      <c r="O26" s="22">
        <f>SUM(O16:O25)</f>
        <v>1.01</v>
      </c>
    </row>
    <row r="27" spans="2:37" ht="17.399999999999999" customHeight="1">
      <c r="M27" s="23" t="s">
        <v>21</v>
      </c>
    </row>
  </sheetData>
  <mergeCells count="6">
    <mergeCell ref="B6:K7"/>
    <mergeCell ref="AF13:AK13"/>
    <mergeCell ref="AB12:AK12"/>
    <mergeCell ref="M6:Z12"/>
    <mergeCell ref="AB7:AK8"/>
    <mergeCell ref="W15:Z15"/>
  </mergeCells>
  <conditionalFormatting sqref="R16:S16 U16:V16 X16:Y16 Q17 AB15:AK24">
    <cfRule type="cellIs" dxfId="1" priority="1" operator="equal">
      <formula>0</formula>
    </cfRule>
    <cfRule type="cellIs" dxfId="0" priority="2" operator="equal">
      <formula>1</formula>
    </cfRule>
  </conditionalFormatting>
  <dataValidations count="1">
    <dataValidation type="list" allowBlank="1" showInputMessage="1" showErrorMessage="1" sqref="AF13" xr:uid="{B106F263-160E-47BF-89D9-A2FDE8BE6547}">
      <formula1>$M$16:$M$25</formula1>
    </dataValidation>
  </dataValidations>
  <hyperlinks>
    <hyperlink ref="D3" r:id="rId1" display="Thuyetbao Github" xr:uid="{26377BEE-6343-406C-82F9-6848C0DFEC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DASH</vt:lpstr>
      <vt:lpstr>selected_rounded_percentage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Bjnthuyet</dc:creator>
  <cp:lastModifiedBy>Bjnthuyet</cp:lastModifiedBy>
  <dcterms:created xsi:type="dcterms:W3CDTF">2020-08-03T11:46:31Z</dcterms:created>
  <dcterms:modified xsi:type="dcterms:W3CDTF">2020-08-12T04:26:00Z</dcterms:modified>
</cp:coreProperties>
</file>