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thinguyen_aut_ac_nz/Documents/Vk/PhD_2020_S2/GACF/"/>
    </mc:Choice>
  </mc:AlternateContent>
  <xr:revisionPtr revIDLastSave="1613" documentId="8_{B5510368-A3BE-4844-92ED-BD1CE7C5949E}" xr6:coauthVersionLast="43" xr6:coauthVersionMax="46" xr10:uidLastSave="{AB0F9B7C-F163-4539-9A58-B4E7A1ECD077}"/>
  <bookViews>
    <workbookView xWindow="-120" yWindow="-120" windowWidth="29040" windowHeight="15840" firstSheet="1" activeTab="6" xr2:uid="{ECCF3065-B269-4073-B233-51A00C465C2E}"/>
  </bookViews>
  <sheets>
    <sheet name="Sheet1" sheetId="1" state="hidden" r:id="rId1"/>
    <sheet name="GACF_Study_sigir" sheetId="5" r:id="rId2"/>
    <sheet name="GACF_Study" sheetId="3" r:id="rId3"/>
    <sheet name="baseline" sheetId="6" r:id="rId4"/>
    <sheet name="Sheet2" sheetId="2" r:id="rId5"/>
    <sheet name="Sheet3" sheetId="4" r:id="rId6"/>
    <sheet name="Goodreads" sheetId="7" r:id="rId7"/>
    <sheet name="ML" sheetId="8" r:id="rId8"/>
  </sheets>
  <definedNames>
    <definedName name="_xlnm._FilterDatabase" localSheetId="7" hidden="1">ML!$G$2:$G$62</definedName>
    <definedName name="_xlchart.v1.0" hidden="1">baseline!$A$16</definedName>
    <definedName name="_xlchart.v1.1" hidden="1">baseline!$A$17</definedName>
    <definedName name="_xlchart.v1.10" hidden="1">baseline!$B$19:$E$19</definedName>
    <definedName name="_xlchart.v1.11" hidden="1">baseline!$B$20:$E$20</definedName>
    <definedName name="_xlchart.v1.12" hidden="1">baseline!$B$23:$E$23</definedName>
    <definedName name="_xlchart.v1.2" hidden="1">baseline!$A$18</definedName>
    <definedName name="_xlchart.v1.3" hidden="1">baseline!$A$19</definedName>
    <definedName name="_xlchart.v1.4" hidden="1">baseline!$A$20</definedName>
    <definedName name="_xlchart.v1.5" hidden="1">baseline!$A$23</definedName>
    <definedName name="_xlchart.v1.6" hidden="1">baseline!$B$15:$E$15</definedName>
    <definedName name="_xlchart.v1.7" hidden="1">baseline!$B$16:$E$16</definedName>
    <definedName name="_xlchart.v1.8" hidden="1">baseline!$B$17:$E$17</definedName>
    <definedName name="_xlchart.v1.9" hidden="1">baseline!$B$18:$E$18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2" i="7" l="1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7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8" i="7"/>
  <c r="E50" i="7"/>
  <c r="E51" i="7"/>
  <c r="E52" i="7"/>
  <c r="E53" i="7"/>
  <c r="E54" i="7"/>
  <c r="E55" i="7"/>
  <c r="E56" i="7"/>
  <c r="E59" i="7"/>
  <c r="E60" i="7"/>
  <c r="E61" i="7"/>
  <c r="E62" i="7"/>
  <c r="E63" i="7"/>
  <c r="E64" i="7"/>
  <c r="E65" i="7"/>
  <c r="E66" i="7"/>
  <c r="E67" i="7"/>
  <c r="E68" i="7"/>
  <c r="E2" i="7"/>
  <c r="E28" i="6"/>
  <c r="E29" i="6"/>
  <c r="E30" i="6"/>
  <c r="E31" i="6"/>
  <c r="E32" i="6"/>
  <c r="E33" i="6"/>
  <c r="E34" i="6"/>
  <c r="E35" i="6"/>
  <c r="D28" i="6"/>
  <c r="D29" i="6"/>
  <c r="D30" i="6"/>
  <c r="D31" i="6"/>
  <c r="D32" i="6"/>
  <c r="D33" i="6"/>
  <c r="D34" i="6"/>
  <c r="D35" i="6"/>
  <c r="C28" i="6"/>
  <c r="C29" i="6"/>
  <c r="C30" i="6"/>
  <c r="C31" i="6"/>
  <c r="C32" i="6"/>
  <c r="C33" i="6"/>
  <c r="C34" i="6"/>
  <c r="C35" i="6"/>
  <c r="B28" i="6"/>
  <c r="B29" i="6"/>
  <c r="B30" i="6"/>
  <c r="B31" i="6"/>
  <c r="B32" i="6"/>
  <c r="B33" i="6"/>
  <c r="B34" i="6"/>
  <c r="B35" i="6"/>
  <c r="E17" i="6"/>
  <c r="E18" i="6"/>
  <c r="E19" i="6"/>
  <c r="E20" i="6"/>
  <c r="E21" i="6"/>
  <c r="E22" i="6"/>
  <c r="E23" i="6"/>
  <c r="E24" i="6"/>
  <c r="D17" i="6"/>
  <c r="D18" i="6"/>
  <c r="D19" i="6"/>
  <c r="D20" i="6"/>
  <c r="D21" i="6"/>
  <c r="D22" i="6"/>
  <c r="D23" i="6"/>
  <c r="D24" i="6"/>
  <c r="C17" i="6"/>
  <c r="C18" i="6"/>
  <c r="C19" i="6"/>
  <c r="C20" i="6"/>
  <c r="C21" i="6"/>
  <c r="C22" i="6"/>
  <c r="C23" i="6"/>
  <c r="C24" i="6"/>
  <c r="B17" i="6"/>
  <c r="B18" i="6"/>
  <c r="B19" i="6"/>
  <c r="B20" i="6"/>
  <c r="B21" i="6"/>
  <c r="B22" i="6"/>
  <c r="B23" i="6"/>
  <c r="B24" i="6"/>
  <c r="E27" i="6"/>
  <c r="D27" i="6"/>
  <c r="C27" i="6"/>
  <c r="B27" i="6"/>
  <c r="E16" i="6"/>
  <c r="D16" i="6"/>
  <c r="C16" i="6"/>
  <c r="B16" i="6"/>
  <c r="F65" i="5"/>
  <c r="G64" i="5"/>
  <c r="G62" i="5"/>
  <c r="F62" i="5"/>
  <c r="H59" i="5"/>
  <c r="G59" i="5"/>
  <c r="D59" i="5"/>
  <c r="E62" i="5" s="1"/>
  <c r="C59" i="5"/>
  <c r="D62" i="5" s="1"/>
  <c r="H58" i="5"/>
  <c r="G58" i="5"/>
  <c r="D58" i="5"/>
  <c r="C58" i="5"/>
  <c r="B58" i="5"/>
  <c r="H53" i="5"/>
  <c r="G65" i="5" s="1"/>
  <c r="G53" i="5"/>
  <c r="D53" i="5"/>
  <c r="E65" i="5" s="1"/>
  <c r="C53" i="5"/>
  <c r="D65" i="5" s="1"/>
  <c r="B53" i="5"/>
  <c r="C65" i="5" s="1"/>
  <c r="H52" i="5"/>
  <c r="G52" i="5"/>
  <c r="D52" i="5"/>
  <c r="C52" i="5"/>
  <c r="B52" i="5"/>
  <c r="H47" i="5"/>
  <c r="G47" i="5"/>
  <c r="F64" i="5" s="1"/>
  <c r="D47" i="5"/>
  <c r="E64" i="5" s="1"/>
  <c r="C47" i="5"/>
  <c r="D64" i="5" s="1"/>
  <c r="B47" i="5"/>
  <c r="C64" i="5" s="1"/>
  <c r="H46" i="5"/>
  <c r="G46" i="5"/>
  <c r="C46" i="5"/>
  <c r="B46" i="5"/>
  <c r="I41" i="5"/>
  <c r="H63" i="5" s="1"/>
  <c r="H41" i="5"/>
  <c r="G63" i="5" s="1"/>
  <c r="G41" i="5"/>
  <c r="F63" i="5" s="1"/>
  <c r="D41" i="5"/>
  <c r="E63" i="5" s="1"/>
  <c r="C41" i="5"/>
  <c r="D63" i="5" s="1"/>
  <c r="B41" i="5"/>
  <c r="C63" i="5" s="1"/>
  <c r="I40" i="5"/>
  <c r="H40" i="5"/>
  <c r="G40" i="5"/>
  <c r="D40" i="5"/>
  <c r="C40" i="5"/>
  <c r="B40" i="5"/>
  <c r="I59" i="5"/>
  <c r="H62" i="5" s="1"/>
  <c r="B59" i="5"/>
  <c r="C62" i="5" s="1"/>
  <c r="I53" i="5"/>
  <c r="H65" i="5" s="1"/>
  <c r="I47" i="5"/>
  <c r="H64" i="5" s="1"/>
  <c r="D46" i="5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E27" i="2"/>
  <c r="D27" i="2"/>
  <c r="C27" i="2"/>
  <c r="B28" i="2"/>
  <c r="B29" i="2"/>
  <c r="B30" i="2"/>
  <c r="B31" i="2"/>
  <c r="B32" i="2"/>
  <c r="B33" i="2"/>
  <c r="B34" i="2"/>
  <c r="B35" i="2"/>
  <c r="B27" i="2"/>
  <c r="D17" i="2"/>
  <c r="D18" i="2"/>
  <c r="D19" i="2"/>
  <c r="D20" i="2"/>
  <c r="D21" i="2"/>
  <c r="D22" i="2"/>
  <c r="D23" i="2"/>
  <c r="D24" i="2"/>
  <c r="D16" i="2"/>
  <c r="E17" i="2"/>
  <c r="E18" i="2"/>
  <c r="E19" i="2"/>
  <c r="E20" i="2"/>
  <c r="E21" i="2"/>
  <c r="E22" i="2"/>
  <c r="E23" i="2"/>
  <c r="E24" i="2"/>
  <c r="E16" i="2"/>
  <c r="C17" i="2"/>
  <c r="C18" i="2"/>
  <c r="C19" i="2"/>
  <c r="C20" i="2"/>
  <c r="C21" i="2"/>
  <c r="C22" i="2"/>
  <c r="C23" i="2"/>
  <c r="C24" i="2"/>
  <c r="C16" i="2"/>
  <c r="B16" i="2"/>
  <c r="F65" i="3"/>
  <c r="H64" i="3"/>
  <c r="G63" i="3"/>
  <c r="H63" i="3"/>
  <c r="G62" i="3"/>
  <c r="F62" i="3"/>
  <c r="G59" i="3"/>
  <c r="H59" i="3"/>
  <c r="I59" i="3"/>
  <c r="H62" i="3" s="1"/>
  <c r="H58" i="3"/>
  <c r="I58" i="3"/>
  <c r="H52" i="3"/>
  <c r="I52" i="3"/>
  <c r="H53" i="3"/>
  <c r="G65" i="3" s="1"/>
  <c r="I53" i="3"/>
  <c r="H65" i="3" s="1"/>
  <c r="G53" i="3"/>
  <c r="H46" i="3"/>
  <c r="I46" i="3"/>
  <c r="H47" i="3"/>
  <c r="G64" i="3" s="1"/>
  <c r="I47" i="3"/>
  <c r="G47" i="3"/>
  <c r="F64" i="3" s="1"/>
  <c r="H40" i="3"/>
  <c r="I40" i="3"/>
  <c r="H41" i="3"/>
  <c r="I41" i="3"/>
  <c r="G41" i="3"/>
  <c r="F63" i="3" s="1"/>
  <c r="D65" i="3"/>
  <c r="E65" i="3"/>
  <c r="C65" i="3"/>
  <c r="D63" i="3"/>
  <c r="E63" i="3"/>
  <c r="C63" i="3"/>
  <c r="D62" i="3"/>
  <c r="E62" i="3"/>
  <c r="C62" i="3"/>
  <c r="C58" i="3"/>
  <c r="D58" i="3"/>
  <c r="C59" i="3"/>
  <c r="D59" i="3"/>
  <c r="B59" i="3"/>
  <c r="C52" i="3"/>
  <c r="D52" i="3"/>
  <c r="C53" i="3"/>
  <c r="D53" i="3"/>
  <c r="B53" i="3"/>
  <c r="D47" i="3"/>
  <c r="E64" i="3" s="1"/>
  <c r="C47" i="3"/>
  <c r="D64" i="3" s="1"/>
  <c r="C46" i="3"/>
  <c r="D46" i="3"/>
  <c r="B52" i="3"/>
  <c r="B47" i="3"/>
  <c r="C64" i="3" s="1"/>
  <c r="D41" i="3"/>
  <c r="C41" i="3"/>
  <c r="B41" i="3"/>
  <c r="B46" i="3"/>
  <c r="C40" i="3"/>
  <c r="D40" i="3"/>
  <c r="B40" i="3"/>
  <c r="G58" i="3"/>
  <c r="B58" i="3"/>
  <c r="G52" i="3"/>
  <c r="G46" i="3"/>
  <c r="G40" i="3"/>
  <c r="I35" i="3"/>
  <c r="B35" i="3"/>
  <c r="I29" i="3"/>
  <c r="I23" i="3"/>
  <c r="D23" i="3"/>
  <c r="I17" i="3"/>
  <c r="I46" i="5" l="1"/>
  <c r="I52" i="5"/>
  <c r="I58" i="5"/>
  <c r="G35" i="1"/>
  <c r="H35" i="1"/>
  <c r="I35" i="1"/>
  <c r="G36" i="1"/>
  <c r="H36" i="1"/>
  <c r="I36" i="1"/>
  <c r="I34" i="1"/>
  <c r="H34" i="1"/>
  <c r="G34" i="1"/>
  <c r="B35" i="1"/>
  <c r="C35" i="1"/>
  <c r="D35" i="1"/>
  <c r="B36" i="1"/>
  <c r="C36" i="1"/>
  <c r="D36" i="1"/>
  <c r="C34" i="1"/>
  <c r="D34" i="1"/>
  <c r="B34" i="1"/>
  <c r="I29" i="1"/>
  <c r="I30" i="1"/>
  <c r="H29" i="1"/>
  <c r="H30" i="1"/>
  <c r="G29" i="1"/>
  <c r="G30" i="1"/>
  <c r="I28" i="1"/>
  <c r="H28" i="1"/>
  <c r="G28" i="1"/>
  <c r="D29" i="1"/>
  <c r="D30" i="1"/>
  <c r="C29" i="1"/>
  <c r="C30" i="1"/>
  <c r="B29" i="1"/>
  <c r="B30" i="1"/>
  <c r="D28" i="1"/>
  <c r="C28" i="1"/>
  <c r="B28" i="1"/>
  <c r="I23" i="1"/>
  <c r="I24" i="1"/>
  <c r="H23" i="1"/>
  <c r="H24" i="1"/>
  <c r="G23" i="1"/>
  <c r="G24" i="1"/>
  <c r="I22" i="1"/>
  <c r="H22" i="1"/>
  <c r="G22" i="1"/>
  <c r="D23" i="1"/>
  <c r="D24" i="1"/>
  <c r="D22" i="1"/>
  <c r="C23" i="1"/>
  <c r="C24" i="1"/>
  <c r="C22" i="1"/>
  <c r="B23" i="1"/>
  <c r="B24" i="1"/>
  <c r="B22" i="1"/>
  <c r="I17" i="1"/>
  <c r="I18" i="1"/>
  <c r="H17" i="1"/>
  <c r="H18" i="1"/>
  <c r="G18" i="1"/>
  <c r="G17" i="1"/>
  <c r="I16" i="1"/>
  <c r="H16" i="1"/>
  <c r="G16" i="1"/>
</calcChain>
</file>

<file path=xl/sharedStrings.xml><?xml version="1.0" encoding="utf-8"?>
<sst xmlns="http://schemas.openxmlformats.org/spreadsheetml/2006/main" count="484" uniqueCount="43">
  <si>
    <t>GACF(2,1) with different autoencoder hidden layers and MLP layers</t>
  </si>
  <si>
    <t>Movielen1M</t>
  </si>
  <si>
    <t>Goodreads-books</t>
  </si>
  <si>
    <t>Gowalla</t>
  </si>
  <si>
    <t>Amazon-book</t>
  </si>
  <si>
    <t>l_a, l_mlp</t>
  </si>
  <si>
    <t>HR@20</t>
  </si>
  <si>
    <t>NDCG@20</t>
  </si>
  <si>
    <t>3,1</t>
  </si>
  <si>
    <t>5,1</t>
  </si>
  <si>
    <t>7,1</t>
  </si>
  <si>
    <t>3,2</t>
  </si>
  <si>
    <t>5,2</t>
  </si>
  <si>
    <t>7,2</t>
  </si>
  <si>
    <t>3,3</t>
  </si>
  <si>
    <t>5,3</t>
  </si>
  <si>
    <t>7,3</t>
  </si>
  <si>
    <t>MLP-1</t>
  </si>
  <si>
    <t>MLP-2</t>
  </si>
  <si>
    <t>MLP-3</t>
  </si>
  <si>
    <t>AUE-3</t>
  </si>
  <si>
    <t>AUE-5</t>
  </si>
  <si>
    <t>AUE-7</t>
  </si>
  <si>
    <t>HR</t>
  </si>
  <si>
    <t>NDCG</t>
  </si>
  <si>
    <t>MF</t>
  </si>
  <si>
    <t>NeuMF</t>
  </si>
  <si>
    <t>NGCF</t>
  </si>
  <si>
    <t>VAE-CF</t>
  </si>
  <si>
    <t>SDNEv-CF</t>
  </si>
  <si>
    <t>GACF(2,1)</t>
  </si>
  <si>
    <t>AUE-0</t>
  </si>
  <si>
    <t>GACF(1)</t>
  </si>
  <si>
    <t>GACF(2,2)</t>
  </si>
  <si>
    <t>GACF(4,1)</t>
  </si>
  <si>
    <t>Amazon-books</t>
  </si>
  <si>
    <t>Movielens 1M</t>
  </si>
  <si>
    <t>GACF(4,2)</t>
  </si>
  <si>
    <t>MAP@20</t>
  </si>
  <si>
    <t>MAP@19</t>
  </si>
  <si>
    <t>MAP</t>
  </si>
  <si>
    <t>MF_logloss</t>
  </si>
  <si>
    <t>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</si>
</sst>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.0000_-;\-* #,##0.00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A61C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52">
    <xf numFmtId="0" fontId="0" fillId="0" borderId="0" xfId="0"/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10" fillId="0" borderId="1" xfId="0" applyFont="1" applyBorder="1"/>
    <xf numFmtId="0" fontId="11" fillId="0" borderId="0" xfId="0" applyFont="1" applyBorder="1"/>
    <xf numFmtId="0" fontId="12" fillId="0" borderId="1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1" xfId="0" applyFont="1" applyBorder="1" applyAlignment="1">
      <alignment wrapText="1"/>
    </xf>
    <xf numFmtId="10" fontId="3" fillId="0" borderId="1" xfId="1" applyNumberFormat="1" applyFont="1" applyBorder="1" applyAlignment="1">
      <alignment horizontal="right" wrapText="1"/>
    </xf>
    <xf numFmtId="0" fontId="0" fillId="3" borderId="0" xfId="0" applyFill="1" applyBorder="1"/>
    <xf numFmtId="0" fontId="11" fillId="3" borderId="0" xfId="0" applyFont="1" applyFill="1" applyBorder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1" xfId="0" applyFill="1" applyBorder="1"/>
    <xf numFmtId="164" fontId="3" fillId="0" borderId="1" xfId="0" applyNumberFormat="1" applyFont="1" applyBorder="1" applyAlignment="1">
      <alignment horizontal="right" wrapText="1"/>
    </xf>
    <xf numFmtId="0" fontId="3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horizontal="right" wrapText="1"/>
    </xf>
    <xf numFmtId="164" fontId="3" fillId="0" borderId="3" xfId="0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13" fillId="0" borderId="1" xfId="2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164" fontId="3" fillId="4" borderId="1" xfId="0" applyNumberFormat="1" applyFont="1" applyFill="1" applyBorder="1" applyAlignment="1">
      <alignment horizontal="right" wrapText="1"/>
    </xf>
    <xf numFmtId="0" fontId="0" fillId="4" borderId="0" xfId="0" applyFill="1" applyBorder="1"/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horizontal="right" wrapText="1"/>
    </xf>
    <xf numFmtId="164" fontId="3" fillId="4" borderId="3" xfId="0" applyNumberFormat="1" applyFont="1" applyFill="1" applyBorder="1" applyAlignment="1">
      <alignment horizontal="right" wrapText="1"/>
    </xf>
    <xf numFmtId="165" fontId="0" fillId="0" borderId="0" xfId="3" applyNumberFormat="1" applyFont="1"/>
    <xf numFmtId="0" fontId="13" fillId="0" borderId="0" xfId="2" applyBorder="1" applyAlignment="1">
      <alignment wrapText="1"/>
    </xf>
    <xf numFmtId="0" fontId="0" fillId="0" borderId="0" xfId="3" applyNumberFormat="1" applyFont="1"/>
    <xf numFmtId="0" fontId="0" fillId="0" borderId="0" xfId="0" applyNumberFormat="1"/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HR-Gowalla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MLP-1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Sheet1!$A$16:$A$18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0.47549999999999998</c:v>
                </c:pt>
                <c:pt idx="1">
                  <c:v>0.47749999999999998</c:v>
                </c:pt>
                <c:pt idx="2">
                  <c:v>0.47849999999999998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B-48BC-BD9D-BB1B41D1355F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MLP-2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Sheet1!$A$16:$A$18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0.47249999999999998</c:v>
                </c:pt>
                <c:pt idx="1">
                  <c:v>0.47649999999999998</c:v>
                </c:pt>
                <c:pt idx="2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B-48BC-BD9D-BB1B41D1355F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MLP-3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Sheet1!$A$16:$A$18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0.47149999999999997</c:v>
                </c:pt>
                <c:pt idx="1">
                  <c:v>0.47449999999999998</c:v>
                </c:pt>
                <c:pt idx="2">
                  <c:v>0.47349999999999998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B-48BC-BD9D-BB1B41D1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68880"/>
        <c:axId val="601577080"/>
      </c:barChart>
      <c:catAx>
        <c:axId val="6015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7080"/>
        <c:crosses val="autoZero"/>
        <c:auto val="1"/>
        <c:lblAlgn val="ctr"/>
        <c:lblOffset val="100"/>
        <c:noMultiLvlLbl val="0"/>
      </c:catAx>
      <c:valAx>
        <c:axId val="6015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NDCG@10-Movielens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GACF_Study_sigir!$F$28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GACF_Study_sigir!$G$27:$I$27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GACF_Study_sigir!$G$28:$I$28</c:f>
              <c:numCache>
                <c:formatCode>General</c:formatCode>
                <c:ptCount val="3"/>
                <c:pt idx="0">
                  <c:v>0.74039999999999995</c:v>
                </c:pt>
                <c:pt idx="1">
                  <c:v>0.74560000000000004</c:v>
                </c:pt>
                <c:pt idx="2">
                  <c:v>0.77059999999999995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C-4AB7-A350-684241B457FF}"/>
            </c:ext>
          </c:extLst>
        </c:ser>
        <c:ser>
          <c:idx val="1"/>
          <c:order val="1"/>
          <c:tx>
            <c:strRef>
              <c:f>GACF_Study_sigir!$F$29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GACF_Study_sigir!$G$27:$I$27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GACF_Study_sigir!$G$29:$I$29</c:f>
              <c:numCache>
                <c:formatCode>General</c:formatCode>
                <c:ptCount val="3"/>
                <c:pt idx="0">
                  <c:v>0.74480000000000002</c:v>
                </c:pt>
                <c:pt idx="1">
                  <c:v>0.7601</c:v>
                </c:pt>
                <c:pt idx="2">
                  <c:v>0.79559999999999997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C-4AB7-A350-684241B457FF}"/>
            </c:ext>
          </c:extLst>
        </c:ser>
        <c:ser>
          <c:idx val="2"/>
          <c:order val="2"/>
          <c:tx>
            <c:strRef>
              <c:f>GACF_Study_sigir!$F$30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GACF_Study_sigir!$G$27:$I$27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GACF_Study_sigir!$G$30:$I$30</c:f>
              <c:numCache>
                <c:formatCode>General</c:formatCode>
                <c:ptCount val="3"/>
                <c:pt idx="0">
                  <c:v>0.74199999999999999</c:v>
                </c:pt>
                <c:pt idx="1">
                  <c:v>0.75039999999999996</c:v>
                </c:pt>
                <c:pt idx="2">
                  <c:v>0.79359999999999997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C-4AB7-A350-684241B4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2816"/>
        <c:axId val="601575112"/>
      </c:barChart>
      <c:catAx>
        <c:axId val="6015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5112"/>
        <c:crosses val="autoZero"/>
        <c:auto val="1"/>
        <c:lblAlgn val="ctr"/>
        <c:lblOffset val="100"/>
        <c:noMultiLvlLbl val="0"/>
      </c:catAx>
      <c:valAx>
        <c:axId val="601575112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MAP@10-Goodreads-books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GACF_Study_sigir!$A$22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GACF_Study_sigir!$B$21:$D$21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GACF_Study_sigir!$B$22:$D$22</c:f>
              <c:numCache>
                <c:formatCode>General</c:formatCode>
                <c:ptCount val="3"/>
                <c:pt idx="0">
                  <c:v>0.61050000000000004</c:v>
                </c:pt>
                <c:pt idx="1">
                  <c:v>0.61450000000000005</c:v>
                </c:pt>
                <c:pt idx="2">
                  <c:v>0.61650000000000005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2-4822-A1A6-0D86E2366E98}"/>
            </c:ext>
          </c:extLst>
        </c:ser>
        <c:ser>
          <c:idx val="1"/>
          <c:order val="1"/>
          <c:tx>
            <c:strRef>
              <c:f>GACF_Study_sigir!$A$23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GACF_Study_sigir!$B$21:$D$21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GACF_Study_sigir!$B$23:$D$23</c:f>
              <c:numCache>
                <c:formatCode>General</c:formatCode>
                <c:ptCount val="3"/>
                <c:pt idx="0">
                  <c:v>0.61560000000000004</c:v>
                </c:pt>
                <c:pt idx="1">
                  <c:v>0.61739999999999995</c:v>
                </c:pt>
                <c:pt idx="2">
                  <c:v>0.62090000000000001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2-4822-A1A6-0D86E2366E98}"/>
            </c:ext>
          </c:extLst>
        </c:ser>
        <c:ser>
          <c:idx val="2"/>
          <c:order val="2"/>
          <c:tx>
            <c:strRef>
              <c:f>GACF_Study_sigir!$A$24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GACF_Study_sigir!$B$21:$D$21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GACF_Study_sigir!$B$24:$D$24</c:f>
              <c:numCache>
                <c:formatCode>General</c:formatCode>
                <c:ptCount val="3"/>
                <c:pt idx="0">
                  <c:v>0.61639999999999995</c:v>
                </c:pt>
                <c:pt idx="1">
                  <c:v>0.61860000000000004</c:v>
                </c:pt>
                <c:pt idx="2">
                  <c:v>0.621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2-4822-A1A6-0D86E2366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62016"/>
        <c:axId val="491769232"/>
      </c:barChart>
      <c:catAx>
        <c:axId val="4917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9232"/>
        <c:crosses val="autoZero"/>
        <c:auto val="1"/>
        <c:lblAlgn val="ctr"/>
        <c:lblOffset val="100"/>
        <c:noMultiLvlLbl val="0"/>
      </c:catAx>
      <c:valAx>
        <c:axId val="4917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NDCG@10-Goodreads-books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GACF_Study_sigir!$F$22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GACF_Study_sigir!$G$21:$I$21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GACF_Study_sigir!$G$22:$I$22</c:f>
              <c:numCache>
                <c:formatCode>General</c:formatCode>
                <c:ptCount val="3"/>
                <c:pt idx="0">
                  <c:v>0.68010000000000004</c:v>
                </c:pt>
                <c:pt idx="1">
                  <c:v>0.68459999999999999</c:v>
                </c:pt>
                <c:pt idx="2">
                  <c:v>0.69630000000000003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E6E-BB89-14079EE3F3A5}"/>
            </c:ext>
          </c:extLst>
        </c:ser>
        <c:ser>
          <c:idx val="1"/>
          <c:order val="1"/>
          <c:tx>
            <c:strRef>
              <c:f>GACF_Study_sigir!$F$23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GACF_Study_sigir!$G$21:$I$21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GACF_Study_sigir!$G$23:$I$23</c:f>
              <c:numCache>
                <c:formatCode>General</c:formatCode>
                <c:ptCount val="3"/>
                <c:pt idx="0">
                  <c:v>0.68189999999999995</c:v>
                </c:pt>
                <c:pt idx="1">
                  <c:v>0.68510000000000004</c:v>
                </c:pt>
                <c:pt idx="2">
                  <c:v>0.69979999999999998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E6E-BB89-14079EE3F3A5}"/>
            </c:ext>
          </c:extLst>
        </c:ser>
        <c:ser>
          <c:idx val="2"/>
          <c:order val="2"/>
          <c:tx>
            <c:strRef>
              <c:f>GACF_Study_sigir!$F$24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GACF_Study_sigir!$G$21:$I$21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GACF_Study_sigir!$G$24:$I$24</c:f>
              <c:numCache>
                <c:formatCode>General</c:formatCode>
                <c:ptCount val="3"/>
                <c:pt idx="0">
                  <c:v>0.68240000000000001</c:v>
                </c:pt>
                <c:pt idx="1">
                  <c:v>0.68540000000000001</c:v>
                </c:pt>
                <c:pt idx="2">
                  <c:v>0.69899999999999995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4-4E6E-BB89-14079EE3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605976"/>
        <c:axId val="496606632"/>
      </c:barChart>
      <c:catAx>
        <c:axId val="4966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6632"/>
        <c:crosses val="autoZero"/>
        <c:auto val="1"/>
        <c:lblAlgn val="ctr"/>
        <c:lblOffset val="100"/>
        <c:noMultiLvlLbl val="0"/>
      </c:catAx>
      <c:valAx>
        <c:axId val="4966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MAP@10- Amazon-books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GACF_Study_sigir!$A$34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GACF_Study_sigir!$B$33:$D$33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GACF_Study_sigir!$B$34:$D$34</c:f>
              <c:numCache>
                <c:formatCode>General</c:formatCode>
                <c:ptCount val="3"/>
                <c:pt idx="0">
                  <c:v>0.58360000000000001</c:v>
                </c:pt>
                <c:pt idx="1">
                  <c:v>0.58550000000000002</c:v>
                </c:pt>
                <c:pt idx="2">
                  <c:v>0.58589999999999998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7-40D4-9246-4D4140DB72A4}"/>
            </c:ext>
          </c:extLst>
        </c:ser>
        <c:ser>
          <c:idx val="1"/>
          <c:order val="1"/>
          <c:tx>
            <c:strRef>
              <c:f>GACF_Study_sigir!$A$35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GACF_Study_sigir!$B$33:$D$33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GACF_Study_sigir!$B$35:$D$35</c:f>
              <c:numCache>
                <c:formatCode>General</c:formatCode>
                <c:ptCount val="3"/>
                <c:pt idx="0">
                  <c:v>0.58399999999999996</c:v>
                </c:pt>
                <c:pt idx="1">
                  <c:v>0.58609999999999995</c:v>
                </c:pt>
                <c:pt idx="2">
                  <c:v>0.58720000000000006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7-40D4-9246-4D4140DB72A4}"/>
            </c:ext>
          </c:extLst>
        </c:ser>
        <c:ser>
          <c:idx val="2"/>
          <c:order val="2"/>
          <c:tx>
            <c:strRef>
              <c:f>GACF_Study_sigir!$A$36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GACF_Study_sigir!$B$33:$D$33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GACF_Study_sigir!$B$36:$D$36</c:f>
              <c:numCache>
                <c:formatCode>General</c:formatCode>
                <c:ptCount val="3"/>
                <c:pt idx="0">
                  <c:v>0.58509999999999995</c:v>
                </c:pt>
                <c:pt idx="1">
                  <c:v>0.58740000000000003</c:v>
                </c:pt>
                <c:pt idx="2">
                  <c:v>0.58750000000000002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7-40D4-9246-4D4140DB7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291632"/>
        <c:axId val="637288352"/>
      </c:barChart>
      <c:catAx>
        <c:axId val="6372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88352"/>
        <c:crosses val="autoZero"/>
        <c:auto val="1"/>
        <c:lblAlgn val="ctr"/>
        <c:lblOffset val="100"/>
        <c:noMultiLvlLbl val="0"/>
      </c:catAx>
      <c:valAx>
        <c:axId val="6372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NDCG- Amazon-books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GACF_Study_sigir!$F$34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GACF_Study_sigir!$G$33:$I$33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GACF_Study_sigir!$G$34:$I$34</c:f>
              <c:numCache>
                <c:formatCode>General</c:formatCode>
                <c:ptCount val="3"/>
                <c:pt idx="0">
                  <c:v>0.62460000000000004</c:v>
                </c:pt>
                <c:pt idx="1">
                  <c:v>0.62709999999999999</c:v>
                </c:pt>
                <c:pt idx="2">
                  <c:v>0.63790000000000002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8-4149-ADFE-2F09996299D5}"/>
            </c:ext>
          </c:extLst>
        </c:ser>
        <c:ser>
          <c:idx val="1"/>
          <c:order val="1"/>
          <c:tx>
            <c:strRef>
              <c:f>GACF_Study_sigir!$F$35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GACF_Study_sigir!$G$33:$I$33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GACF_Study_sigir!$G$35:$I$35</c:f>
              <c:numCache>
                <c:formatCode>General</c:formatCode>
                <c:ptCount val="3"/>
                <c:pt idx="0">
                  <c:v>0.62480000000000002</c:v>
                </c:pt>
                <c:pt idx="1">
                  <c:v>0.628</c:v>
                </c:pt>
                <c:pt idx="2">
                  <c:v>0.64239999999999997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8-4149-ADFE-2F09996299D5}"/>
            </c:ext>
          </c:extLst>
        </c:ser>
        <c:ser>
          <c:idx val="2"/>
          <c:order val="2"/>
          <c:tx>
            <c:strRef>
              <c:f>GACF_Study_sigir!$F$36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GACF_Study_sigir!$G$33:$I$33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GACF_Study_sigir!$G$36:$I$36</c:f>
              <c:numCache>
                <c:formatCode>General</c:formatCode>
                <c:ptCount val="3"/>
                <c:pt idx="0">
                  <c:v>0.62560000000000004</c:v>
                </c:pt>
                <c:pt idx="1">
                  <c:v>0.62880000000000003</c:v>
                </c:pt>
                <c:pt idx="2">
                  <c:v>0.63949999999999996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8-4149-ADFE-2F099962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82488"/>
        <c:axId val="495680192"/>
      </c:barChart>
      <c:catAx>
        <c:axId val="49568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0192"/>
        <c:crosses val="autoZero"/>
        <c:auto val="1"/>
        <c:lblAlgn val="ctr"/>
        <c:lblOffset val="100"/>
        <c:noMultiLvlLbl val="0"/>
      </c:catAx>
      <c:valAx>
        <c:axId val="495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34295713035872"/>
          <c:y val="0.34974767596281542"/>
          <c:w val="0.82665704286964126"/>
          <c:h val="0.47987577250054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GACF_Study_sigir!$F$34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GACF_Study_sigir!$G$33:$I$33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GACF_Study_sigir!$G$34:$I$34</c:f>
              <c:numCache>
                <c:formatCode>General</c:formatCode>
                <c:ptCount val="3"/>
                <c:pt idx="0">
                  <c:v>0.62460000000000004</c:v>
                </c:pt>
                <c:pt idx="1">
                  <c:v>0.62709999999999999</c:v>
                </c:pt>
                <c:pt idx="2">
                  <c:v>0.63790000000000002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8-4FE5-9400-F12682C67511}"/>
            </c:ext>
          </c:extLst>
        </c:ser>
        <c:ser>
          <c:idx val="1"/>
          <c:order val="1"/>
          <c:tx>
            <c:strRef>
              <c:f>GACF_Study_sigir!$F$35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GACF_Study_sigir!$G$33:$I$33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GACF_Study_sigir!$G$35:$I$35</c:f>
              <c:numCache>
                <c:formatCode>General</c:formatCode>
                <c:ptCount val="3"/>
                <c:pt idx="0">
                  <c:v>0.62480000000000002</c:v>
                </c:pt>
                <c:pt idx="1">
                  <c:v>0.628</c:v>
                </c:pt>
                <c:pt idx="2">
                  <c:v>0.64239999999999997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8-4FE5-9400-F12682C67511}"/>
            </c:ext>
          </c:extLst>
        </c:ser>
        <c:ser>
          <c:idx val="2"/>
          <c:order val="2"/>
          <c:tx>
            <c:strRef>
              <c:f>GACF_Study_sigir!$F$36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GACF_Study_sigir!$G$33:$I$33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GACF_Study_sigir!$G$36:$I$36</c:f>
              <c:numCache>
                <c:formatCode>General</c:formatCode>
                <c:ptCount val="3"/>
                <c:pt idx="0">
                  <c:v>0.62560000000000004</c:v>
                </c:pt>
                <c:pt idx="1">
                  <c:v>0.62880000000000003</c:v>
                </c:pt>
                <c:pt idx="2">
                  <c:v>0.63949999999999996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8-4FE5-9400-F12682C6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82488"/>
        <c:axId val="495680192"/>
      </c:barChart>
      <c:catAx>
        <c:axId val="49568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0192"/>
        <c:crosses val="autoZero"/>
        <c:auto val="1"/>
        <c:lblAlgn val="ctr"/>
        <c:lblOffset val="100"/>
        <c:noMultiLvlLbl val="0"/>
      </c:catAx>
      <c:valAx>
        <c:axId val="495680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82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5.9313867016622931E-2"/>
          <c:y val="1.7927659440976206E-2"/>
          <c:w val="0.92859426946631674"/>
          <c:h val="0.18525959155503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HR-Gowalla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GACF_Study!$A$16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GACF_Study!$B$15:$D$15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GACF_Study!$B$16:$D$16</c:f>
              <c:numCache>
                <c:formatCode>General</c:formatCode>
                <c:ptCount val="3"/>
                <c:pt idx="0">
                  <c:v>0.46550000000000002</c:v>
                </c:pt>
                <c:pt idx="1">
                  <c:v>0.46750000000000003</c:v>
                </c:pt>
                <c:pt idx="2">
                  <c:v>0.4708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A-44ED-AB03-B0A34FC76AF3}"/>
            </c:ext>
          </c:extLst>
        </c:ser>
        <c:ser>
          <c:idx val="1"/>
          <c:order val="1"/>
          <c:tx>
            <c:strRef>
              <c:f>GACF_Study!$A$17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GACF_Study!$B$15:$D$15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GACF_Study!$B$17:$D$17</c:f>
              <c:numCache>
                <c:formatCode>General</c:formatCode>
                <c:ptCount val="3"/>
                <c:pt idx="0">
                  <c:v>0.47</c:v>
                </c:pt>
                <c:pt idx="1">
                  <c:v>0.47249999999999998</c:v>
                </c:pt>
                <c:pt idx="2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A-44ED-AB03-B0A34FC76AF3}"/>
            </c:ext>
          </c:extLst>
        </c:ser>
        <c:ser>
          <c:idx val="2"/>
          <c:order val="2"/>
          <c:tx>
            <c:strRef>
              <c:f>GACF_Study!$A$18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GACF_Study!$B$15:$D$15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GACF_Study!$B$18:$D$18</c:f>
              <c:numCache>
                <c:formatCode>General</c:formatCode>
                <c:ptCount val="3"/>
                <c:pt idx="0">
                  <c:v>0.47149999999999997</c:v>
                </c:pt>
                <c:pt idx="1">
                  <c:v>0.47449999999999998</c:v>
                </c:pt>
                <c:pt idx="2">
                  <c:v>0.47660000000000002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A-44ED-AB03-B0A34FC7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68880"/>
        <c:axId val="601577080"/>
      </c:barChart>
      <c:catAx>
        <c:axId val="6015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7080"/>
        <c:crosses val="autoZero"/>
        <c:auto val="1"/>
        <c:lblAlgn val="ctr"/>
        <c:lblOffset val="100"/>
        <c:noMultiLvlLbl val="0"/>
      </c:catAx>
      <c:valAx>
        <c:axId val="6015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NDCG-Gowalla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GACF_Study!$F$16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GACF_Study!$G$15:$I$15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GACF_Study!$G$16:$I$16</c:f>
              <c:numCache>
                <c:formatCode>General</c:formatCode>
                <c:ptCount val="3"/>
                <c:pt idx="0">
                  <c:v>0.63219999999999998</c:v>
                </c:pt>
                <c:pt idx="1">
                  <c:v>0.63349999999999995</c:v>
                </c:pt>
                <c:pt idx="2">
                  <c:v>0.63419999999999999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F-4192-8651-E71250E0B5EB}"/>
            </c:ext>
          </c:extLst>
        </c:ser>
        <c:ser>
          <c:idx val="1"/>
          <c:order val="1"/>
          <c:tx>
            <c:strRef>
              <c:f>GACF_Study!$F$17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GACF_Study!$G$15:$I$15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GACF_Study!$G$17:$I$17</c:f>
              <c:numCache>
                <c:formatCode>General</c:formatCode>
                <c:ptCount val="3"/>
                <c:pt idx="0">
                  <c:v>0.6331</c:v>
                </c:pt>
                <c:pt idx="1">
                  <c:v>0.63360000000000005</c:v>
                </c:pt>
                <c:pt idx="2">
                  <c:v>0.63449999999999995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F-4192-8651-E71250E0B5EB}"/>
            </c:ext>
          </c:extLst>
        </c:ser>
        <c:ser>
          <c:idx val="2"/>
          <c:order val="2"/>
          <c:tx>
            <c:strRef>
              <c:f>GACF_Study!$F$18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GACF_Study!$G$15:$I$15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GACF_Study!$G$18:$I$18</c:f>
              <c:numCache>
                <c:formatCode>General</c:formatCode>
                <c:ptCount val="3"/>
                <c:pt idx="0">
                  <c:v>0.63360000000000005</c:v>
                </c:pt>
                <c:pt idx="1">
                  <c:v>0.63400000000000001</c:v>
                </c:pt>
                <c:pt idx="2">
                  <c:v>0.63560000000000005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F-4192-8651-E71250E0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28360"/>
        <c:axId val="605229344"/>
      </c:barChart>
      <c:catAx>
        <c:axId val="6052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9344"/>
        <c:crosses val="autoZero"/>
        <c:auto val="1"/>
        <c:lblAlgn val="ctr"/>
        <c:lblOffset val="100"/>
        <c:noMultiLvlLbl val="0"/>
      </c:catAx>
      <c:valAx>
        <c:axId val="6052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HR-Movielens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GACF_Study!$A$28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GACF_Study!$B$27:$D$27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GACF_Study!$B$28:$D$28</c:f>
              <c:numCache>
                <c:formatCode>General</c:formatCode>
                <c:ptCount val="3"/>
                <c:pt idx="0">
                  <c:v>0.50270000000000004</c:v>
                </c:pt>
                <c:pt idx="1">
                  <c:v>0.51629999999999998</c:v>
                </c:pt>
                <c:pt idx="2">
                  <c:v>0.51949999999999996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4-4D1D-8507-7F429F0359A3}"/>
            </c:ext>
          </c:extLst>
        </c:ser>
        <c:ser>
          <c:idx val="1"/>
          <c:order val="1"/>
          <c:tx>
            <c:strRef>
              <c:f>GACF_Study!$A$29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GACF_Study!$B$27:$D$27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GACF_Study!$B$29:$D$29</c:f>
              <c:numCache>
                <c:formatCode>General</c:formatCode>
                <c:ptCount val="3"/>
                <c:pt idx="0">
                  <c:v>0.51259999999999994</c:v>
                </c:pt>
                <c:pt idx="1">
                  <c:v>0.51939999999999997</c:v>
                </c:pt>
                <c:pt idx="2">
                  <c:v>0.52800000000000002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4-4D1D-8507-7F429F0359A3}"/>
            </c:ext>
          </c:extLst>
        </c:ser>
        <c:ser>
          <c:idx val="2"/>
          <c:order val="2"/>
          <c:tx>
            <c:strRef>
              <c:f>GACF_Study!$A$30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GACF_Study!$B$27:$D$27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GACF_Study!$B$30:$D$30</c:f>
              <c:numCache>
                <c:formatCode>General</c:formatCode>
                <c:ptCount val="3"/>
                <c:pt idx="0">
                  <c:v>0.51290000000000002</c:v>
                </c:pt>
                <c:pt idx="1">
                  <c:v>0.51980000000000004</c:v>
                </c:pt>
                <c:pt idx="2">
                  <c:v>0.52810000000000001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4-4D1D-8507-7F429F03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33608"/>
        <c:axId val="605240496"/>
      </c:barChart>
      <c:catAx>
        <c:axId val="60523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0496"/>
        <c:crosses val="autoZero"/>
        <c:auto val="1"/>
        <c:lblAlgn val="ctr"/>
        <c:lblOffset val="100"/>
        <c:noMultiLvlLbl val="0"/>
      </c:catAx>
      <c:valAx>
        <c:axId val="605240496"/>
        <c:scaling>
          <c:orientation val="minMax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3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NDCG-Movielens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GACF_Study!$F$28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GACF_Study!$G$27:$I$27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GACF_Study!$G$28:$I$28</c:f>
              <c:numCache>
                <c:formatCode>General</c:formatCode>
                <c:ptCount val="3"/>
                <c:pt idx="0">
                  <c:v>0.74039999999999995</c:v>
                </c:pt>
                <c:pt idx="1">
                  <c:v>0.74960000000000004</c:v>
                </c:pt>
                <c:pt idx="2">
                  <c:v>0.75060000000000004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F-4F5C-91E2-2A797790A2A7}"/>
            </c:ext>
          </c:extLst>
        </c:ser>
        <c:ser>
          <c:idx val="1"/>
          <c:order val="1"/>
          <c:tx>
            <c:strRef>
              <c:f>GACF_Study!$F$29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GACF_Study!$G$27:$I$27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GACF_Study!$G$29:$I$29</c:f>
              <c:numCache>
                <c:formatCode>General</c:formatCode>
                <c:ptCount val="3"/>
                <c:pt idx="0">
                  <c:v>0.74180000000000001</c:v>
                </c:pt>
                <c:pt idx="1">
                  <c:v>0.75009999999999999</c:v>
                </c:pt>
                <c:pt idx="2">
                  <c:v>0.75329999999999997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F-4F5C-91E2-2A797790A2A7}"/>
            </c:ext>
          </c:extLst>
        </c:ser>
        <c:ser>
          <c:idx val="2"/>
          <c:order val="2"/>
          <c:tx>
            <c:strRef>
              <c:f>GACF_Study!$F$30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GACF_Study!$G$27:$I$27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GACF_Study!$G$30:$I$30</c:f>
              <c:numCache>
                <c:formatCode>General</c:formatCode>
                <c:ptCount val="3"/>
                <c:pt idx="0">
                  <c:v>0.74199999999999999</c:v>
                </c:pt>
                <c:pt idx="1">
                  <c:v>0.75039999999999996</c:v>
                </c:pt>
                <c:pt idx="2">
                  <c:v>0.75360000000000005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F-4F5C-91E2-2A797790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2816"/>
        <c:axId val="601575112"/>
      </c:barChart>
      <c:catAx>
        <c:axId val="6015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5112"/>
        <c:crosses val="autoZero"/>
        <c:auto val="1"/>
        <c:lblAlgn val="ctr"/>
        <c:lblOffset val="100"/>
        <c:noMultiLvlLbl val="0"/>
      </c:catAx>
      <c:valAx>
        <c:axId val="60157511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NDCG-Gowalla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Sheet1!$F$16:$F$18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Sheet1!$G$16:$I$16</c:f>
              <c:numCache>
                <c:formatCode>General</c:formatCode>
                <c:ptCount val="3"/>
                <c:pt idx="0">
                  <c:v>0.66720000000000002</c:v>
                </c:pt>
                <c:pt idx="1">
                  <c:v>0.64639999999999997</c:v>
                </c:pt>
                <c:pt idx="2">
                  <c:v>0.64219999999999999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0-4FA0-8EA8-3B859FFB27AC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Sheet1!$F$16:$F$18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Sheet1!$G$17:$I$17</c:f>
              <c:numCache>
                <c:formatCode>General</c:formatCode>
                <c:ptCount val="3"/>
                <c:pt idx="0">
                  <c:v>0.65310000000000001</c:v>
                </c:pt>
                <c:pt idx="1">
                  <c:v>0.64359999999999995</c:v>
                </c:pt>
                <c:pt idx="2">
                  <c:v>0.63449999999999995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0-4FA0-8EA8-3B859FFB27AC}"/>
            </c:ext>
          </c:extLst>
        </c:ser>
        <c:ser>
          <c:idx val="2"/>
          <c:order val="2"/>
          <c:tx>
            <c:strRef>
              <c:f>Sheet1!$F$18</c:f>
              <c:strCache>
                <c:ptCount val="1"/>
                <c:pt idx="0">
                  <c:v>AUE-7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Sheet1!$F$16:$F$18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Sheet1!$G$18:$I$18</c:f>
              <c:numCache>
                <c:formatCode>General</c:formatCode>
                <c:ptCount val="3"/>
                <c:pt idx="0">
                  <c:v>0.65910000000000002</c:v>
                </c:pt>
                <c:pt idx="1">
                  <c:v>0.63670000000000004</c:v>
                </c:pt>
                <c:pt idx="2">
                  <c:v>0.64200000000000002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0-4FA0-8EA8-3B859FFB2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28360"/>
        <c:axId val="605229344"/>
      </c:barChart>
      <c:catAx>
        <c:axId val="6052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9344"/>
        <c:crosses val="autoZero"/>
        <c:auto val="1"/>
        <c:lblAlgn val="ctr"/>
        <c:lblOffset val="100"/>
        <c:noMultiLvlLbl val="0"/>
      </c:catAx>
      <c:valAx>
        <c:axId val="6052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HR-Goodreads-books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GACF_Study!$A$22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GACF_Study!$B$21:$D$21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GACF_Study!$B$22:$D$22</c:f>
              <c:numCache>
                <c:formatCode>General</c:formatCode>
                <c:ptCount val="3"/>
                <c:pt idx="0">
                  <c:v>0.48049999999999998</c:v>
                </c:pt>
                <c:pt idx="1">
                  <c:v>0.48449999999999999</c:v>
                </c:pt>
                <c:pt idx="2">
                  <c:v>0.48649999999999999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9-49B7-8FB0-A2B819282EA3}"/>
            </c:ext>
          </c:extLst>
        </c:ser>
        <c:ser>
          <c:idx val="1"/>
          <c:order val="1"/>
          <c:tx>
            <c:strRef>
              <c:f>GACF_Study!$A$23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GACF_Study!$B$21:$D$21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GACF_Study!$B$23:$D$23</c:f>
              <c:numCache>
                <c:formatCode>General</c:formatCode>
                <c:ptCount val="3"/>
                <c:pt idx="0">
                  <c:v>0.48559999999999998</c:v>
                </c:pt>
                <c:pt idx="1">
                  <c:v>0.4874</c:v>
                </c:pt>
                <c:pt idx="2">
                  <c:v>0.48859999999999998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9-49B7-8FB0-A2B819282EA3}"/>
            </c:ext>
          </c:extLst>
        </c:ser>
        <c:ser>
          <c:idx val="2"/>
          <c:order val="2"/>
          <c:tx>
            <c:strRef>
              <c:f>GACF_Study!$A$24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GACF_Study!$B$21:$D$21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GACF_Study!$B$24:$D$24</c:f>
              <c:numCache>
                <c:formatCode>General</c:formatCode>
                <c:ptCount val="3"/>
                <c:pt idx="0">
                  <c:v>0.4864</c:v>
                </c:pt>
                <c:pt idx="1">
                  <c:v>0.48859999999999998</c:v>
                </c:pt>
                <c:pt idx="2">
                  <c:v>0.48949999999999999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9-49B7-8FB0-A2B819282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62016"/>
        <c:axId val="491769232"/>
      </c:barChart>
      <c:catAx>
        <c:axId val="4917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9232"/>
        <c:crosses val="autoZero"/>
        <c:auto val="1"/>
        <c:lblAlgn val="ctr"/>
        <c:lblOffset val="100"/>
        <c:noMultiLvlLbl val="0"/>
      </c:catAx>
      <c:valAx>
        <c:axId val="4917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NDCG-Goodreads-books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GACF_Study!$F$22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GACF_Study!$G$21:$I$21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GACF_Study!$G$22:$I$22</c:f>
              <c:numCache>
                <c:formatCode>General</c:formatCode>
                <c:ptCount val="3"/>
                <c:pt idx="0">
                  <c:v>0.68010000000000004</c:v>
                </c:pt>
                <c:pt idx="1">
                  <c:v>0.68459999999999999</c:v>
                </c:pt>
                <c:pt idx="2">
                  <c:v>0.68630000000000002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13-AC9B-D194D1FDDB3D}"/>
            </c:ext>
          </c:extLst>
        </c:ser>
        <c:ser>
          <c:idx val="1"/>
          <c:order val="1"/>
          <c:tx>
            <c:strRef>
              <c:f>GACF_Study!$F$23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GACF_Study!$G$21:$I$21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GACF_Study!$G$23:$I$23</c:f>
              <c:numCache>
                <c:formatCode>General</c:formatCode>
                <c:ptCount val="3"/>
                <c:pt idx="0">
                  <c:v>0.68189999999999995</c:v>
                </c:pt>
                <c:pt idx="1">
                  <c:v>0.68510000000000004</c:v>
                </c:pt>
                <c:pt idx="2">
                  <c:v>0.68859999999999999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4-4C13-AC9B-D194D1FDDB3D}"/>
            </c:ext>
          </c:extLst>
        </c:ser>
        <c:ser>
          <c:idx val="2"/>
          <c:order val="2"/>
          <c:tx>
            <c:strRef>
              <c:f>GACF_Study!$F$24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GACF_Study!$G$21:$I$21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GACF_Study!$G$24:$I$24</c:f>
              <c:numCache>
                <c:formatCode>General</c:formatCode>
                <c:ptCount val="3"/>
                <c:pt idx="0">
                  <c:v>0.68240000000000001</c:v>
                </c:pt>
                <c:pt idx="1">
                  <c:v>0.68540000000000001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4-4C13-AC9B-D194D1FD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605976"/>
        <c:axId val="496606632"/>
      </c:barChart>
      <c:catAx>
        <c:axId val="4966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6632"/>
        <c:crosses val="autoZero"/>
        <c:auto val="1"/>
        <c:lblAlgn val="ctr"/>
        <c:lblOffset val="100"/>
        <c:noMultiLvlLbl val="0"/>
      </c:catAx>
      <c:valAx>
        <c:axId val="4966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HR- Amazon-books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GACF_Study!$A$34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GACF_Study!$B$33:$D$33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GACF_Study!$B$34:$D$34</c:f>
              <c:numCache>
                <c:formatCode>General</c:formatCode>
                <c:ptCount val="3"/>
                <c:pt idx="0">
                  <c:v>0.48359999999999997</c:v>
                </c:pt>
                <c:pt idx="1">
                  <c:v>0.48549999999999999</c:v>
                </c:pt>
                <c:pt idx="2">
                  <c:v>0.4859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0-4356-9AB1-1575210561D1}"/>
            </c:ext>
          </c:extLst>
        </c:ser>
        <c:ser>
          <c:idx val="1"/>
          <c:order val="1"/>
          <c:tx>
            <c:strRef>
              <c:f>GACF_Study!$A$35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GACF_Study!$B$33:$D$33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GACF_Study!$B$35:$D$35</c:f>
              <c:numCache>
                <c:formatCode>General</c:formatCode>
                <c:ptCount val="3"/>
                <c:pt idx="0">
                  <c:v>0.48399999999999999</c:v>
                </c:pt>
                <c:pt idx="1">
                  <c:v>0.48709999999999998</c:v>
                </c:pt>
                <c:pt idx="2">
                  <c:v>0.48680000000000001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0-4356-9AB1-1575210561D1}"/>
            </c:ext>
          </c:extLst>
        </c:ser>
        <c:ser>
          <c:idx val="2"/>
          <c:order val="2"/>
          <c:tx>
            <c:strRef>
              <c:f>GACF_Study!$A$36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GACF_Study!$B$33:$D$33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GACF_Study!$B$36:$D$36</c:f>
              <c:numCache>
                <c:formatCode>General</c:formatCode>
                <c:ptCount val="3"/>
                <c:pt idx="0">
                  <c:v>0.48509999999999998</c:v>
                </c:pt>
                <c:pt idx="1">
                  <c:v>0.48880000000000001</c:v>
                </c:pt>
                <c:pt idx="2">
                  <c:v>0.48809999999999998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0-4356-9AB1-15752105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291632"/>
        <c:axId val="637288352"/>
      </c:barChart>
      <c:catAx>
        <c:axId val="6372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88352"/>
        <c:crosses val="autoZero"/>
        <c:auto val="1"/>
        <c:lblAlgn val="ctr"/>
        <c:lblOffset val="100"/>
        <c:noMultiLvlLbl val="0"/>
      </c:catAx>
      <c:valAx>
        <c:axId val="6372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NDCG- Amazon-books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GACF_Study!$F$34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GACF_Study!$G$34:$I$34</c:f>
              <c:numCache>
                <c:formatCode>General</c:formatCode>
                <c:ptCount val="3"/>
                <c:pt idx="0">
                  <c:v>0.62460000000000004</c:v>
                </c:pt>
                <c:pt idx="1">
                  <c:v>0.62709999999999999</c:v>
                </c:pt>
                <c:pt idx="2">
                  <c:v>0.62790000000000001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D-4E2F-B2DD-C67724BCAA40}"/>
            </c:ext>
          </c:extLst>
        </c:ser>
        <c:ser>
          <c:idx val="1"/>
          <c:order val="1"/>
          <c:tx>
            <c:strRef>
              <c:f>GACF_Study!$F$35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GACF_Study!$G$35:$I$35</c:f>
              <c:numCache>
                <c:formatCode>General</c:formatCode>
                <c:ptCount val="3"/>
                <c:pt idx="0">
                  <c:v>0.62480000000000002</c:v>
                </c:pt>
                <c:pt idx="1">
                  <c:v>0.628</c:v>
                </c:pt>
                <c:pt idx="2">
                  <c:v>0.62839999999999996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D-4E2F-B2DD-C67724BCAA40}"/>
            </c:ext>
          </c:extLst>
        </c:ser>
        <c:ser>
          <c:idx val="2"/>
          <c:order val="2"/>
          <c:tx>
            <c:strRef>
              <c:f>GACF_Study!$F$36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GACF_Study!$G$36:$I$36</c:f>
              <c:numCache>
                <c:formatCode>General</c:formatCode>
                <c:ptCount val="3"/>
                <c:pt idx="0">
                  <c:v>0.62560000000000004</c:v>
                </c:pt>
                <c:pt idx="1">
                  <c:v>0.62880000000000003</c:v>
                </c:pt>
                <c:pt idx="2">
                  <c:v>0.62949999999999995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D-4E2F-B2DD-C67724BC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82488"/>
        <c:axId val="495680192"/>
      </c:barChart>
      <c:catAx>
        <c:axId val="49568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0192"/>
        <c:crosses val="autoZero"/>
        <c:auto val="1"/>
        <c:lblAlgn val="ctr"/>
        <c:lblOffset val="100"/>
        <c:noMultiLvlLbl val="0"/>
      </c:catAx>
      <c:valAx>
        <c:axId val="495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GACF_Study!$A$62</c:f>
              <c:strCache>
                <c:ptCount val="1"/>
                <c:pt idx="0">
                  <c:v>Amazon-book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GACF_Study!$C$61:$E$61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GACF_Study!$C$62:$E$62</c:f>
              <c:numCache>
                <c:formatCode>0.00%</c:formatCode>
                <c:ptCount val="3"/>
                <c:pt idx="0">
                  <c:v>2.2727272727272518E-3</c:v>
                </c:pt>
                <c:pt idx="1">
                  <c:v>3.4900431122973411E-3</c:v>
                </c:pt>
                <c:pt idx="2">
                  <c:v>2.6705012325389643E-3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B-4770-B380-797787F4485B}"/>
            </c:ext>
          </c:extLst>
        </c:ser>
        <c:ser>
          <c:idx val="1"/>
          <c:order val="1"/>
          <c:tx>
            <c:strRef>
              <c:f>GACF_Study!$A$63</c:f>
              <c:strCache>
                <c:ptCount val="1"/>
                <c:pt idx="0">
                  <c:v>Gowalla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GACF_Study!$C$61:$E$61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GACF_Study!$C$63:$E$63</c:f>
              <c:numCache>
                <c:formatCode>0.00%</c:formatCode>
                <c:ptCount val="3"/>
                <c:pt idx="0">
                  <c:v>1.5000000000000013E-3</c:v>
                </c:pt>
                <c:pt idx="1">
                  <c:v>2.0000000000000018E-3</c:v>
                </c:pt>
                <c:pt idx="2">
                  <c:v>1.1000000000000454E-3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B-4770-B380-797787F4485B}"/>
            </c:ext>
          </c:extLst>
        </c:ser>
        <c:ser>
          <c:idx val="2"/>
          <c:order val="2"/>
          <c:tx>
            <c:strRef>
              <c:f>GACF_Study!$A$64</c:f>
              <c:strCache>
                <c:ptCount val="1"/>
                <c:pt idx="0">
                  <c:v>Goodreads-books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GACF_Study!$C$61:$E$61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GACF_Study!$C$64:$E$64</c:f>
              <c:numCache>
                <c:formatCode>0.00%</c:formatCode>
                <c:ptCount val="3"/>
                <c:pt idx="0">
                  <c:v>8.0000000000002292E-4</c:v>
                </c:pt>
                <c:pt idx="1">
                  <c:v>1.1999999999999789E-3</c:v>
                </c:pt>
                <c:pt idx="2">
                  <c:v>9.000000000000119E-4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B-4770-B380-797787F4485B}"/>
            </c:ext>
          </c:extLst>
        </c:ser>
        <c:ser>
          <c:idx val="3"/>
          <c:order val="3"/>
          <c:tx>
            <c:strRef>
              <c:f>GACF_Study!$A$65</c:f>
              <c:strCache>
                <c:ptCount val="1"/>
                <c:pt idx="0">
                  <c:v>Movielen1M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GACF_Study!$C$61:$E$61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GACF_Study!$C$65:$E$65</c:f>
              <c:numCache>
                <c:formatCode>0.00%</c:formatCode>
                <c:ptCount val="3"/>
                <c:pt idx="0">
                  <c:v>5.8525165821318378E-4</c:v>
                </c:pt>
                <c:pt idx="1">
                  <c:v>7.7011936850224683E-4</c:v>
                </c:pt>
                <c:pt idx="2">
                  <c:v>1.8939393939391852E-4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4B-4770-B380-797787F4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65544"/>
        <c:axId val="606960624"/>
      </c:lineChart>
      <c:catAx>
        <c:axId val="60696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60624"/>
        <c:crosses val="autoZero"/>
        <c:auto val="1"/>
        <c:lblAlgn val="ctr"/>
        <c:lblOffset val="100"/>
        <c:noMultiLvlLbl val="0"/>
      </c:catAx>
      <c:valAx>
        <c:axId val="6069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6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NDCG- Amazon-books</a:t>
            </a:r>
          </a:p>
        </c:rich>
      </c:tx>
      <c:layout>
        <c:manualLayout>
          <c:xMode val="edge"/>
          <c:yMode val="edge"/>
          <c:x val="0.11824300087489066"/>
          <c:y val="0.20717131474103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34295713035872"/>
          <c:y val="0.34974767596281542"/>
          <c:w val="0.82665704286964126"/>
          <c:h val="0.47987577250054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GACF_Study!$F$34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GACF_Study!$G$34:$I$34</c:f>
              <c:numCache>
                <c:formatCode>General</c:formatCode>
                <c:ptCount val="3"/>
                <c:pt idx="0">
                  <c:v>0.62460000000000004</c:v>
                </c:pt>
                <c:pt idx="1">
                  <c:v>0.62709999999999999</c:v>
                </c:pt>
                <c:pt idx="2">
                  <c:v>0.62790000000000001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6-4FD2-9215-AB84711E2B6E}"/>
            </c:ext>
          </c:extLst>
        </c:ser>
        <c:ser>
          <c:idx val="1"/>
          <c:order val="1"/>
          <c:tx>
            <c:strRef>
              <c:f>GACF_Study!$F$35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GACF_Study!$G$35:$I$35</c:f>
              <c:numCache>
                <c:formatCode>General</c:formatCode>
                <c:ptCount val="3"/>
                <c:pt idx="0">
                  <c:v>0.62480000000000002</c:v>
                </c:pt>
                <c:pt idx="1">
                  <c:v>0.628</c:v>
                </c:pt>
                <c:pt idx="2">
                  <c:v>0.62839999999999996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6-4FD2-9215-AB84711E2B6E}"/>
            </c:ext>
          </c:extLst>
        </c:ser>
        <c:ser>
          <c:idx val="2"/>
          <c:order val="2"/>
          <c:tx>
            <c:strRef>
              <c:f>GACF_Study!$F$36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GACF_Study!$G$36:$I$36</c:f>
              <c:numCache>
                <c:formatCode>General</c:formatCode>
                <c:ptCount val="3"/>
                <c:pt idx="0">
                  <c:v>0.62560000000000004</c:v>
                </c:pt>
                <c:pt idx="1">
                  <c:v>0.62880000000000003</c:v>
                </c:pt>
                <c:pt idx="2">
                  <c:v>0.62949999999999995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6-4FD2-9215-AB84711E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82488"/>
        <c:axId val="495680192"/>
      </c:barChart>
      <c:catAx>
        <c:axId val="49568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0192"/>
        <c:crosses val="autoZero"/>
        <c:auto val="1"/>
        <c:lblAlgn val="ctr"/>
        <c:lblOffset val="100"/>
        <c:noMultiLvlLbl val="0"/>
      </c:catAx>
      <c:valAx>
        <c:axId val="495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313867016622931E-2"/>
          <c:y val="1.7927659440976206E-2"/>
          <c:w val="0.92859426946631674"/>
          <c:h val="0.18525959155503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10719082559527E-2"/>
          <c:y val="0.11974172719935432"/>
          <c:w val="0.87283237880147402"/>
          <c:h val="0.6536294827553335"/>
        </c:manualLayout>
      </c:layout>
      <c:lineChart>
        <c:grouping val="standard"/>
        <c:varyColors val="0"/>
        <c:ser>
          <c:idx val="0"/>
          <c:order val="0"/>
          <c:tx>
            <c:strRef>
              <c:f>baseline!$A$16</c:f>
              <c:strCache>
                <c:ptCount val="1"/>
                <c:pt idx="0">
                  <c:v>NeuMF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baseline!$B$15:$E$15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baseline!$B$16:$E$16</c:f>
              <c:numCache>
                <c:formatCode>General</c:formatCode>
                <c:ptCount val="4"/>
                <c:pt idx="0">
                  <c:v>0.47410000000000002</c:v>
                </c:pt>
                <c:pt idx="1">
                  <c:v>0.57430000000000003</c:v>
                </c:pt>
                <c:pt idx="2">
                  <c:v>0.56489999999999996</c:v>
                </c:pt>
                <c:pt idx="3" formatCode="0.0000">
                  <c:v>0.56140000000000001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7-4E0E-BE7A-3240B4EBA68C}"/>
            </c:ext>
          </c:extLst>
        </c:ser>
        <c:ser>
          <c:idx val="1"/>
          <c:order val="1"/>
          <c:tx>
            <c:strRef>
              <c:f>baseline!$A$17</c:f>
              <c:strCache>
                <c:ptCount val="1"/>
                <c:pt idx="0">
                  <c:v>MF_logloss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baseline!$B$15:$E$15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baseline!$B$17:$E$17</c:f>
              <c:numCache>
                <c:formatCode>General</c:formatCode>
                <c:ptCount val="4"/>
                <c:pt idx="0">
                  <c:v>0.46540000000000004</c:v>
                </c:pt>
                <c:pt idx="1">
                  <c:v>0.56989999999999996</c:v>
                </c:pt>
                <c:pt idx="2">
                  <c:v>0.55930000000000002</c:v>
                </c:pt>
                <c:pt idx="3" formatCode="0.0000">
                  <c:v>0.55089999999999995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7-4E0E-BE7A-3240B4EBA68C}"/>
            </c:ext>
          </c:extLst>
        </c:ser>
        <c:ser>
          <c:idx val="2"/>
          <c:order val="2"/>
          <c:tx>
            <c:strRef>
              <c:f>baseline!$A$18</c:f>
              <c:strCache>
                <c:ptCount val="1"/>
                <c:pt idx="0">
                  <c:v>NGCF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baseline!$B$15:$E$15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baseline!$B$18:$E$18</c:f>
              <c:numCache>
                <c:formatCode>General</c:formatCode>
                <c:ptCount val="4"/>
                <c:pt idx="0">
                  <c:v>0.52029999999999998</c:v>
                </c:pt>
                <c:pt idx="1">
                  <c:v>0.55449999999999999</c:v>
                </c:pt>
                <c:pt idx="2">
                  <c:v>0.58320000000000005</c:v>
                </c:pt>
                <c:pt idx="3" formatCode="0.0000">
                  <c:v>0.56279999999999997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7-4E0E-BE7A-3240B4EBA68C}"/>
            </c:ext>
          </c:extLst>
        </c:ser>
        <c:ser>
          <c:idx val="3"/>
          <c:order val="3"/>
          <c:tx>
            <c:strRef>
              <c:f>baseline!$A$19</c:f>
              <c:strCache>
                <c:ptCount val="1"/>
                <c:pt idx="0">
                  <c:v>VAE-CF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baseline!$B$15:$E$15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baseline!$B$19:$E$19</c:f>
              <c:numCache>
                <c:formatCode>General</c:formatCode>
                <c:ptCount val="4"/>
                <c:pt idx="0">
                  <c:v>0.60019999999999996</c:v>
                </c:pt>
                <c:pt idx="1">
                  <c:v>0.58550000000000002</c:v>
                </c:pt>
                <c:pt idx="2">
                  <c:v>0.5887</c:v>
                </c:pt>
                <c:pt idx="3" formatCode="0.0000">
                  <c:v>0.57830000000000004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7-4E0E-BE7A-3240B4EBA68C}"/>
            </c:ext>
          </c:extLst>
        </c:ser>
        <c:ser>
          <c:idx val="4"/>
          <c:order val="4"/>
          <c:tx>
            <c:strRef>
              <c:f>baseline!$A$20</c:f>
              <c:strCache>
                <c:ptCount val="1"/>
                <c:pt idx="0">
                  <c:v>ACF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baseline!$B$15:$E$15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baseline!$B$20:$E$20</c:f>
              <c:numCache>
                <c:formatCode>General</c:formatCode>
                <c:ptCount val="4"/>
                <c:pt idx="0">
                  <c:v>0.60119999999999996</c:v>
                </c:pt>
                <c:pt idx="1">
                  <c:v>0.60189999999999999</c:v>
                </c:pt>
                <c:pt idx="2">
                  <c:v>0.57430000000000003</c:v>
                </c:pt>
                <c:pt idx="3" formatCode="0.0000">
                  <c:v>0.56430000000000002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7-4E0E-BE7A-3240B4EBA68C}"/>
            </c:ext>
          </c:extLst>
        </c:ser>
        <c:ser>
          <c:idx val="5"/>
          <c:order val="5"/>
          <c:tx>
            <c:strRef>
              <c:f>baseline!$A$23</c:f>
              <c:strCache>
                <c:ptCount val="1"/>
                <c:pt idx="0">
                  <c:v>GACF(2,2)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baseline!$B$15:$E$15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baseline!$B$23:$E$23</c:f>
              <c:numCache>
                <c:formatCode>General</c:formatCode>
                <c:ptCount val="4"/>
                <c:pt idx="0">
                  <c:v>0.75219999999999998</c:v>
                </c:pt>
                <c:pt idx="1">
                  <c:v>0.62090000000000001</c:v>
                </c:pt>
                <c:pt idx="2">
                  <c:v>0.61250000000000004</c:v>
                </c:pt>
                <c:pt idx="3" formatCode="0.0000">
                  <c:v>0.58720000000000006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7-4E0E-BE7A-3240B4EB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54392"/>
        <c:axId val="585352752"/>
      </c:lineChart>
      <c:catAx>
        <c:axId val="58535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2752"/>
        <c:crosses val="autoZero"/>
        <c:auto val="1"/>
        <c:lblAlgn val="ctr"/>
        <c:lblOffset val="100"/>
        <c:noMultiLvlLbl val="0"/>
      </c:catAx>
      <c:valAx>
        <c:axId val="5853527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baseline!$A$27</c:f>
              <c:strCache>
                <c:ptCount val="1"/>
                <c:pt idx="0">
                  <c:v>NeuMF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baseline!$B$26:$E$26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baseline!$B$27:$E$27</c:f>
              <c:numCache>
                <c:formatCode>General</c:formatCode>
                <c:ptCount val="4"/>
                <c:pt idx="0">
                  <c:v>0.43490000000000001</c:v>
                </c:pt>
                <c:pt idx="1">
                  <c:v>0.61990000000000001</c:v>
                </c:pt>
                <c:pt idx="2">
                  <c:v>0.60170000000000001</c:v>
                </c:pt>
                <c:pt idx="3" formatCode="0.0000">
                  <c:v>0.60709999999999997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F-4C87-A426-53E5E11FDF1E}"/>
            </c:ext>
          </c:extLst>
        </c:ser>
        <c:ser>
          <c:idx val="1"/>
          <c:order val="1"/>
          <c:tx>
            <c:strRef>
              <c:f>baseline!$A$28</c:f>
              <c:strCache>
                <c:ptCount val="1"/>
                <c:pt idx="0">
                  <c:v>MF_logloss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baseline!$B$26:$E$26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baseline!$B$28:$E$28</c:f>
              <c:numCache>
                <c:formatCode>General</c:formatCode>
                <c:ptCount val="4"/>
                <c:pt idx="0">
                  <c:v>0.45229999999999998</c:v>
                </c:pt>
                <c:pt idx="1">
                  <c:v>0.60029999999999994</c:v>
                </c:pt>
                <c:pt idx="2">
                  <c:v>0.60050000000000003</c:v>
                </c:pt>
                <c:pt idx="3" formatCode="0.0000">
                  <c:v>0.60740000000000005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F-4C87-A426-53E5E11FDF1E}"/>
            </c:ext>
          </c:extLst>
        </c:ser>
        <c:ser>
          <c:idx val="2"/>
          <c:order val="2"/>
          <c:tx>
            <c:strRef>
              <c:f>baseline!$A$29</c:f>
              <c:strCache>
                <c:ptCount val="1"/>
                <c:pt idx="0">
                  <c:v>NGCF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baseline!$B$26:$E$26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baseline!$B$29:$E$29</c:f>
              <c:numCache>
                <c:formatCode>General</c:formatCode>
                <c:ptCount val="4"/>
                <c:pt idx="0">
                  <c:v>0.59660000000000002</c:v>
                </c:pt>
                <c:pt idx="1">
                  <c:v>0.61019999999999996</c:v>
                </c:pt>
                <c:pt idx="2">
                  <c:v>0.62709999999999999</c:v>
                </c:pt>
                <c:pt idx="3" formatCode="0.0000">
                  <c:v>0.61109999999999998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F-4C87-A426-53E5E11FDF1E}"/>
            </c:ext>
          </c:extLst>
        </c:ser>
        <c:ser>
          <c:idx val="3"/>
          <c:order val="3"/>
          <c:tx>
            <c:strRef>
              <c:f>baseline!$A$30</c:f>
              <c:strCache>
                <c:ptCount val="1"/>
                <c:pt idx="0">
                  <c:v>VAE-CF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baseline!$B$26:$E$26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baseline!$B$30:$E$30</c:f>
              <c:numCache>
                <c:formatCode>General</c:formatCode>
                <c:ptCount val="4"/>
                <c:pt idx="0">
                  <c:v>0.63009999999999999</c:v>
                </c:pt>
                <c:pt idx="1">
                  <c:v>0.6139</c:v>
                </c:pt>
                <c:pt idx="2">
                  <c:v>0.61980000000000002</c:v>
                </c:pt>
                <c:pt idx="3" formatCode="0.0000">
                  <c:v>0.61280000000000001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F-4C87-A426-53E5E11FDF1E}"/>
            </c:ext>
          </c:extLst>
        </c:ser>
        <c:ser>
          <c:idx val="4"/>
          <c:order val="4"/>
          <c:tx>
            <c:strRef>
              <c:f>baseline!$A$31</c:f>
              <c:strCache>
                <c:ptCount val="1"/>
                <c:pt idx="0">
                  <c:v>ACF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baseline!$B$26:$E$26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baseline!$B$31:$E$31</c:f>
              <c:numCache>
                <c:formatCode>General</c:formatCode>
                <c:ptCount val="4"/>
                <c:pt idx="0">
                  <c:v>0.67930000000000001</c:v>
                </c:pt>
                <c:pt idx="1">
                  <c:v>0.65080000000000005</c:v>
                </c:pt>
                <c:pt idx="2">
                  <c:v>0.62109999999999999</c:v>
                </c:pt>
                <c:pt idx="3" formatCode="0.0000">
                  <c:v>0.62039999999999995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F-4C87-A426-53E5E11FDF1E}"/>
            </c:ext>
          </c:extLst>
        </c:ser>
        <c:ser>
          <c:idx val="5"/>
          <c:order val="5"/>
          <c:tx>
            <c:strRef>
              <c:f>baseline!$A$34</c:f>
              <c:strCache>
                <c:ptCount val="1"/>
                <c:pt idx="0">
                  <c:v>GACF(2,2)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baseline!$B$26:$E$26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baseline!$B$34:$E$34</c:f>
              <c:numCache>
                <c:formatCode>General</c:formatCode>
                <c:ptCount val="4"/>
                <c:pt idx="0">
                  <c:v>0.79559999999999997</c:v>
                </c:pt>
                <c:pt idx="1">
                  <c:v>0.69979999999999998</c:v>
                </c:pt>
                <c:pt idx="2">
                  <c:v>0.64959999999999996</c:v>
                </c:pt>
                <c:pt idx="3" formatCode="0.0000">
                  <c:v>0.62039999999999995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F-4C87-A426-53E5E11F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44880"/>
        <c:axId val="606941928"/>
      </c:lineChart>
      <c:catAx>
        <c:axId val="6069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1928"/>
        <c:crosses val="autoZero"/>
        <c:auto val="1"/>
        <c:lblAlgn val="ctr"/>
        <c:lblOffset val="100"/>
        <c:noMultiLvlLbl val="0"/>
      </c:catAx>
      <c:valAx>
        <c:axId val="606941928"/>
        <c:scaling>
          <c:orientation val="minMax"/>
          <c:min val="0.43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10719082559527E-2"/>
          <c:y val="0.11974172719935432"/>
          <c:w val="0.87283237880147402"/>
          <c:h val="0.6536294827553335"/>
        </c:manualLayout>
      </c:layout>
      <c:lineChart>
        <c:grouping val="standar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Sheet2!$B$16:$E$16</c:f>
              <c:numCache>
                <c:formatCode>General</c:formatCode>
                <c:ptCount val="4"/>
                <c:pt idx="0">
                  <c:v>0.46540000000000004</c:v>
                </c:pt>
                <c:pt idx="1">
                  <c:v>0.45350000000000001</c:v>
                </c:pt>
                <c:pt idx="2">
                  <c:v>0.46949999999999997</c:v>
                </c:pt>
                <c:pt idx="3" formatCode="0.0000">
                  <c:v>0.40910000000000002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408-A655-ECE18E9E1AE7}"/>
            </c:ext>
          </c:extLst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NeuMF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Sheet2!$B$17:$E$17</c:f>
              <c:numCache>
                <c:formatCode>General</c:formatCode>
                <c:ptCount val="4"/>
                <c:pt idx="0">
                  <c:v>0.47410000000000002</c:v>
                </c:pt>
                <c:pt idx="1">
                  <c:v>0.46350000000000002</c:v>
                </c:pt>
                <c:pt idx="2">
                  <c:v>0.47049999999999997</c:v>
                </c:pt>
                <c:pt idx="3" formatCode="0.0000">
                  <c:v>0.46110000000000001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4-4408-A655-ECE18E9E1AE7}"/>
            </c:ext>
          </c:extLst>
        </c:ser>
        <c:ser>
          <c:idx val="2"/>
          <c:order val="2"/>
          <c:tx>
            <c:strRef>
              <c:f>Sheet2!$A$18</c:f>
              <c:strCache>
                <c:ptCount val="1"/>
                <c:pt idx="0">
                  <c:v>NGCF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Sheet2!$B$18:$E$18</c:f>
              <c:numCache>
                <c:formatCode>General</c:formatCode>
                <c:ptCount val="4"/>
                <c:pt idx="0">
                  <c:v>0.49299999999999999</c:v>
                </c:pt>
                <c:pt idx="1">
                  <c:v>0.48089999999999999</c:v>
                </c:pt>
                <c:pt idx="2">
                  <c:v>0.45319999999999999</c:v>
                </c:pt>
                <c:pt idx="3" formatCode="0.0000">
                  <c:v>0.46879999999999999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4-4408-A655-ECE18E9E1AE7}"/>
            </c:ext>
          </c:extLst>
        </c:ser>
        <c:ser>
          <c:idx val="3"/>
          <c:order val="3"/>
          <c:tx>
            <c:strRef>
              <c:f>Sheet2!$A$19</c:f>
              <c:strCache>
                <c:ptCount val="1"/>
                <c:pt idx="0">
                  <c:v>VAE-CF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Sheet2!$B$19:$E$19</c:f>
              <c:numCache>
                <c:formatCode>General</c:formatCode>
                <c:ptCount val="4"/>
                <c:pt idx="0">
                  <c:v>0.50290000000000001</c:v>
                </c:pt>
                <c:pt idx="1">
                  <c:v>0.48770000000000002</c:v>
                </c:pt>
                <c:pt idx="2">
                  <c:v>0.46550000000000002</c:v>
                </c:pt>
                <c:pt idx="3" formatCode="0.0000">
                  <c:v>0.4783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4-4408-A655-ECE18E9E1AE7}"/>
            </c:ext>
          </c:extLst>
        </c:ser>
        <c:ser>
          <c:idx val="4"/>
          <c:order val="4"/>
          <c:tx>
            <c:strRef>
              <c:f>Sheet2!$A$20</c:f>
              <c:strCache>
                <c:ptCount val="1"/>
                <c:pt idx="0">
                  <c:v>SDNEv-CF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Sheet2!$B$20:$E$20</c:f>
              <c:numCache>
                <c:formatCode>General</c:formatCode>
                <c:ptCount val="4"/>
                <c:pt idx="0">
                  <c:v>0.50060000000000004</c:v>
                </c:pt>
                <c:pt idx="1">
                  <c:v>0.4703</c:v>
                </c:pt>
                <c:pt idx="2">
                  <c:v>0.46129999999999999</c:v>
                </c:pt>
                <c:pt idx="3" formatCode="0.0000">
                  <c:v>0.48020000000000002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E4-4408-A655-ECE18E9E1AE7}"/>
            </c:ext>
          </c:extLst>
        </c:ser>
        <c:ser>
          <c:idx val="5"/>
          <c:order val="5"/>
          <c:tx>
            <c:strRef>
              <c:f>Sheet2!$A$23</c:f>
              <c:strCache>
                <c:ptCount val="1"/>
                <c:pt idx="0">
                  <c:v>GACF(2,2)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Sheet2!$B$15:$E$15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Sheet2!$B$23:$E$23</c:f>
              <c:numCache>
                <c:formatCode>General</c:formatCode>
                <c:ptCount val="4"/>
                <c:pt idx="0">
                  <c:v>0.51270000000000004</c:v>
                </c:pt>
                <c:pt idx="1">
                  <c:v>0.49159999999999998</c:v>
                </c:pt>
                <c:pt idx="2">
                  <c:v>0.47749999999999998</c:v>
                </c:pt>
                <c:pt idx="3" formatCode="0.0000">
                  <c:v>0.4874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E4-4408-A655-ECE18E9E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54392"/>
        <c:axId val="585352752"/>
      </c:lineChart>
      <c:catAx>
        <c:axId val="58535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2752"/>
        <c:crosses val="autoZero"/>
        <c:auto val="1"/>
        <c:lblAlgn val="ctr"/>
        <c:lblOffset val="100"/>
        <c:noMultiLvlLbl val="0"/>
      </c:catAx>
      <c:valAx>
        <c:axId val="5853527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Sheet2!$B$27:$E$27</c:f>
              <c:numCache>
                <c:formatCode>General</c:formatCode>
                <c:ptCount val="4"/>
                <c:pt idx="0">
                  <c:v>0.59309999999999996</c:v>
                </c:pt>
                <c:pt idx="1">
                  <c:v>0.50049999999999994</c:v>
                </c:pt>
                <c:pt idx="2">
                  <c:v>0.60029999999999994</c:v>
                </c:pt>
                <c:pt idx="3" formatCode="0.0000">
                  <c:v>0.60740000000000005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4-454C-A793-186DB85BA78A}"/>
            </c:ext>
          </c:extLst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NeuMF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Sheet2!$B$28:$E$28</c:f>
              <c:numCache>
                <c:formatCode>General</c:formatCode>
                <c:ptCount val="4"/>
                <c:pt idx="0">
                  <c:v>0.62139999999999995</c:v>
                </c:pt>
                <c:pt idx="1">
                  <c:v>0.60170000000000001</c:v>
                </c:pt>
                <c:pt idx="2">
                  <c:v>0.61990000000000001</c:v>
                </c:pt>
                <c:pt idx="3" formatCode="0.0000">
                  <c:v>0.60709999999999997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4-454C-A793-186DB85BA78A}"/>
            </c:ext>
          </c:extLst>
        </c:ser>
        <c:ser>
          <c:idx val="2"/>
          <c:order val="2"/>
          <c:tx>
            <c:strRef>
              <c:f>Sheet2!$A$29</c:f>
              <c:strCache>
                <c:ptCount val="1"/>
                <c:pt idx="0">
                  <c:v>NGCF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Sheet2!$B$29:$E$29</c:f>
              <c:numCache>
                <c:formatCode>General</c:formatCode>
                <c:ptCount val="4"/>
                <c:pt idx="0">
                  <c:v>0.70660000000000001</c:v>
                </c:pt>
                <c:pt idx="1">
                  <c:v>0.62709999999999999</c:v>
                </c:pt>
                <c:pt idx="2">
                  <c:v>0.61019999999999996</c:v>
                </c:pt>
                <c:pt idx="3" formatCode="0.0000">
                  <c:v>0.61109999999999998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4-454C-A793-186DB85BA78A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VAE-CF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Sheet2!$B$30:$E$30</c:f>
              <c:numCache>
                <c:formatCode>General</c:formatCode>
                <c:ptCount val="4"/>
                <c:pt idx="0">
                  <c:v>0.73009999999999997</c:v>
                </c:pt>
                <c:pt idx="1">
                  <c:v>0.61980000000000002</c:v>
                </c:pt>
                <c:pt idx="2">
                  <c:v>0.6139</c:v>
                </c:pt>
                <c:pt idx="3" formatCode="0.0000">
                  <c:v>0.61280000000000001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14-454C-A793-186DB85BA78A}"/>
            </c:ext>
          </c:extLst>
        </c:ser>
        <c:ser>
          <c:idx val="4"/>
          <c:order val="4"/>
          <c:tx>
            <c:strRef>
              <c:f>Sheet2!$A$31</c:f>
              <c:strCache>
                <c:ptCount val="1"/>
                <c:pt idx="0">
                  <c:v>SDNEv-CF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Sheet2!$B$31:$E$31</c:f>
              <c:numCache>
                <c:formatCode>General</c:formatCode>
                <c:ptCount val="4"/>
                <c:pt idx="0">
                  <c:v>0.77929999999999999</c:v>
                </c:pt>
                <c:pt idx="1">
                  <c:v>0.62109999999999999</c:v>
                </c:pt>
                <c:pt idx="2">
                  <c:v>0.60289999999999999</c:v>
                </c:pt>
                <c:pt idx="3" formatCode="0.0000">
                  <c:v>0.62390000000000001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14-454C-A793-186DB85BA78A}"/>
            </c:ext>
          </c:extLst>
        </c:ser>
        <c:ser>
          <c:idx val="5"/>
          <c:order val="5"/>
          <c:tx>
            <c:strRef>
              <c:f>Sheet2!$A$34</c:f>
              <c:strCache>
                <c:ptCount val="1"/>
                <c:pt idx="0">
                  <c:v>GACF(2,2)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Sheet2!$B$26:$E$26</c:f>
              <c:strCache>
                <c:ptCount val="4"/>
                <c:pt idx="0">
                  <c:v>Movielens 1M</c:v>
                </c:pt>
                <c:pt idx="1">
                  <c:v>Goodreads-books</c:v>
                </c:pt>
                <c:pt idx="2">
                  <c:v>Gowalla</c:v>
                </c:pt>
                <c:pt idx="3">
                  <c:v>Amazon-books</c:v>
                </c:pt>
              </c:strCache>
            </c:strRef>
          </c:cat>
          <c:val>
            <c:numRef>
              <c:f>Sheet2!$B$34:$E$34</c:f>
              <c:numCache>
                <c:formatCode>General</c:formatCode>
                <c:ptCount val="4"/>
                <c:pt idx="0">
                  <c:v>0.79559999999999997</c:v>
                </c:pt>
                <c:pt idx="1">
                  <c:v>0.69979999999999998</c:v>
                </c:pt>
                <c:pt idx="2">
                  <c:v>0.63959999999999995</c:v>
                </c:pt>
                <c:pt idx="3" formatCode="0.0000">
                  <c:v>0.64239999999999997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14-454C-A793-186DB85BA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44880"/>
        <c:axId val="606941928"/>
      </c:lineChart>
      <c:catAx>
        <c:axId val="6069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1928"/>
        <c:crosses val="autoZero"/>
        <c:auto val="1"/>
        <c:lblAlgn val="ctr"/>
        <c:lblOffset val="100"/>
        <c:noMultiLvlLbl val="0"/>
      </c:catAx>
      <c:valAx>
        <c:axId val="606941928"/>
        <c:scaling>
          <c:orientation val="minMax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HR-Movielens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MLP-1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Sheet1!$A$28:$A$30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0.51270000000000004</c:v>
                </c:pt>
                <c:pt idx="1">
                  <c:v>0.51670000000000005</c:v>
                </c:pt>
                <c:pt idx="2">
                  <c:v>0.51370000000000005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5-45E0-8C84-AB44E9DC1F2E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MLP-2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Sheet1!$A$28:$A$30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0.51370000000000005</c:v>
                </c:pt>
                <c:pt idx="1">
                  <c:v>0.51270000000000004</c:v>
                </c:pt>
                <c:pt idx="2">
                  <c:v>0.50360000000000005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5-45E0-8C84-AB44E9DC1F2E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MLP-3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Sheet1!$A$28:$A$30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0.50270000000000004</c:v>
                </c:pt>
                <c:pt idx="1">
                  <c:v>0.53069999999999995</c:v>
                </c:pt>
                <c:pt idx="2">
                  <c:v>0.51270000000000004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5-45E0-8C84-AB44E9DC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33608"/>
        <c:axId val="605240496"/>
      </c:barChart>
      <c:catAx>
        <c:axId val="60523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0496"/>
        <c:crosses val="autoZero"/>
        <c:auto val="1"/>
        <c:lblAlgn val="ctr"/>
        <c:lblOffset val="100"/>
        <c:noMultiLvlLbl val="0"/>
      </c:catAx>
      <c:valAx>
        <c:axId val="605240496"/>
        <c:scaling>
          <c:orientation val="minMax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3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HR-Gowalla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GACF_Study!$A$16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GACF_Study!$B$15:$D$15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GACF_Study!$B$16:$D$16</c:f>
              <c:numCache>
                <c:formatCode>General</c:formatCode>
                <c:ptCount val="3"/>
                <c:pt idx="0">
                  <c:v>0.46550000000000002</c:v>
                </c:pt>
                <c:pt idx="1">
                  <c:v>0.46750000000000003</c:v>
                </c:pt>
                <c:pt idx="2">
                  <c:v>0.4708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E-40D4-96F8-67C3EC4861FA}"/>
            </c:ext>
          </c:extLst>
        </c:ser>
        <c:ser>
          <c:idx val="1"/>
          <c:order val="1"/>
          <c:tx>
            <c:strRef>
              <c:f>GACF_Study!$A$17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GACF_Study!$B$15:$D$15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GACF_Study!$B$17:$D$17</c:f>
              <c:numCache>
                <c:formatCode>General</c:formatCode>
                <c:ptCount val="3"/>
                <c:pt idx="0">
                  <c:v>0.47</c:v>
                </c:pt>
                <c:pt idx="1">
                  <c:v>0.47249999999999998</c:v>
                </c:pt>
                <c:pt idx="2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E-40D4-96F8-67C3EC4861FA}"/>
            </c:ext>
          </c:extLst>
        </c:ser>
        <c:ser>
          <c:idx val="2"/>
          <c:order val="2"/>
          <c:tx>
            <c:strRef>
              <c:f>GACF_Study!$A$18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GACF_Study!$B$15:$D$15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GACF_Study!$B$18:$D$18</c:f>
              <c:numCache>
                <c:formatCode>General</c:formatCode>
                <c:ptCount val="3"/>
                <c:pt idx="0">
                  <c:v>0.47149999999999997</c:v>
                </c:pt>
                <c:pt idx="1">
                  <c:v>0.47449999999999998</c:v>
                </c:pt>
                <c:pt idx="2">
                  <c:v>0.47660000000000002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E-40D4-96F8-67C3EC48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68880"/>
        <c:axId val="601577080"/>
      </c:barChart>
      <c:catAx>
        <c:axId val="6015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7080"/>
        <c:crosses val="autoZero"/>
        <c:auto val="1"/>
        <c:lblAlgn val="ctr"/>
        <c:lblOffset val="100"/>
        <c:noMultiLvlLbl val="0"/>
      </c:catAx>
      <c:valAx>
        <c:axId val="6015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NDCG-Gowalla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GACF_Study!$F$16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GACF_Study!$G$15:$I$15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GACF_Study!$G$16:$I$16</c:f>
              <c:numCache>
                <c:formatCode>General</c:formatCode>
                <c:ptCount val="3"/>
                <c:pt idx="0">
                  <c:v>0.63219999999999998</c:v>
                </c:pt>
                <c:pt idx="1">
                  <c:v>0.63349999999999995</c:v>
                </c:pt>
                <c:pt idx="2">
                  <c:v>0.63419999999999999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5-466B-AAAF-A455423BD59D}"/>
            </c:ext>
          </c:extLst>
        </c:ser>
        <c:ser>
          <c:idx val="1"/>
          <c:order val="1"/>
          <c:tx>
            <c:strRef>
              <c:f>GACF_Study!$F$17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GACF_Study!$G$15:$I$15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GACF_Study!$G$17:$I$17</c:f>
              <c:numCache>
                <c:formatCode>General</c:formatCode>
                <c:ptCount val="3"/>
                <c:pt idx="0">
                  <c:v>0.6331</c:v>
                </c:pt>
                <c:pt idx="1">
                  <c:v>0.63360000000000005</c:v>
                </c:pt>
                <c:pt idx="2">
                  <c:v>0.63449999999999995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5-466B-AAAF-A455423BD59D}"/>
            </c:ext>
          </c:extLst>
        </c:ser>
        <c:ser>
          <c:idx val="2"/>
          <c:order val="2"/>
          <c:tx>
            <c:strRef>
              <c:f>GACF_Study!$F$18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GACF_Study!$G$15:$I$15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GACF_Study!$G$18:$I$18</c:f>
              <c:numCache>
                <c:formatCode>General</c:formatCode>
                <c:ptCount val="3"/>
                <c:pt idx="0">
                  <c:v>0.63360000000000005</c:v>
                </c:pt>
                <c:pt idx="1">
                  <c:v>0.63400000000000001</c:v>
                </c:pt>
                <c:pt idx="2">
                  <c:v>0.63560000000000005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5-466B-AAAF-A455423BD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28360"/>
        <c:axId val="605229344"/>
      </c:barChart>
      <c:catAx>
        <c:axId val="6052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9344"/>
        <c:crosses val="autoZero"/>
        <c:auto val="1"/>
        <c:lblAlgn val="ctr"/>
        <c:lblOffset val="100"/>
        <c:noMultiLvlLbl val="0"/>
      </c:catAx>
      <c:valAx>
        <c:axId val="6052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HR-Movielens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GACF_Study!$A$28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GACF_Study!$B$27:$D$27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GACF_Study!$B$28:$D$28</c:f>
              <c:numCache>
                <c:formatCode>General</c:formatCode>
                <c:ptCount val="3"/>
                <c:pt idx="0">
                  <c:v>0.50270000000000004</c:v>
                </c:pt>
                <c:pt idx="1">
                  <c:v>0.51629999999999998</c:v>
                </c:pt>
                <c:pt idx="2">
                  <c:v>0.51949999999999996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9-4B4F-87DF-D7D15B1755EA}"/>
            </c:ext>
          </c:extLst>
        </c:ser>
        <c:ser>
          <c:idx val="1"/>
          <c:order val="1"/>
          <c:tx>
            <c:strRef>
              <c:f>GACF_Study!$A$29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GACF_Study!$B$27:$D$27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GACF_Study!$B$29:$D$29</c:f>
              <c:numCache>
                <c:formatCode>General</c:formatCode>
                <c:ptCount val="3"/>
                <c:pt idx="0">
                  <c:v>0.51259999999999994</c:v>
                </c:pt>
                <c:pt idx="1">
                  <c:v>0.51939999999999997</c:v>
                </c:pt>
                <c:pt idx="2">
                  <c:v>0.52800000000000002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9-4B4F-87DF-D7D15B1755EA}"/>
            </c:ext>
          </c:extLst>
        </c:ser>
        <c:ser>
          <c:idx val="2"/>
          <c:order val="2"/>
          <c:tx>
            <c:strRef>
              <c:f>GACF_Study!$A$30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GACF_Study!$B$27:$D$27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GACF_Study!$B$30:$D$30</c:f>
              <c:numCache>
                <c:formatCode>General</c:formatCode>
                <c:ptCount val="3"/>
                <c:pt idx="0">
                  <c:v>0.51290000000000002</c:v>
                </c:pt>
                <c:pt idx="1">
                  <c:v>0.51980000000000004</c:v>
                </c:pt>
                <c:pt idx="2">
                  <c:v>0.52810000000000001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9-4B4F-87DF-D7D15B17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33608"/>
        <c:axId val="605240496"/>
      </c:barChart>
      <c:catAx>
        <c:axId val="60523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0496"/>
        <c:crosses val="autoZero"/>
        <c:auto val="1"/>
        <c:lblAlgn val="ctr"/>
        <c:lblOffset val="100"/>
        <c:noMultiLvlLbl val="0"/>
      </c:catAx>
      <c:valAx>
        <c:axId val="605240496"/>
        <c:scaling>
          <c:orientation val="minMax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3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NDCG-Movielens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GACF_Study!$F$28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GACF_Study!$G$27:$I$27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GACF_Study!$G$28:$I$28</c:f>
              <c:numCache>
                <c:formatCode>General</c:formatCode>
                <c:ptCount val="3"/>
                <c:pt idx="0">
                  <c:v>0.74039999999999995</c:v>
                </c:pt>
                <c:pt idx="1">
                  <c:v>0.74960000000000004</c:v>
                </c:pt>
                <c:pt idx="2">
                  <c:v>0.75060000000000004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9-4891-9581-88D52452429F}"/>
            </c:ext>
          </c:extLst>
        </c:ser>
        <c:ser>
          <c:idx val="1"/>
          <c:order val="1"/>
          <c:tx>
            <c:strRef>
              <c:f>GACF_Study!$F$29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GACF_Study!$G$27:$I$27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GACF_Study!$G$29:$I$29</c:f>
              <c:numCache>
                <c:formatCode>General</c:formatCode>
                <c:ptCount val="3"/>
                <c:pt idx="0">
                  <c:v>0.74180000000000001</c:v>
                </c:pt>
                <c:pt idx="1">
                  <c:v>0.75009999999999999</c:v>
                </c:pt>
                <c:pt idx="2">
                  <c:v>0.75329999999999997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9-4891-9581-88D52452429F}"/>
            </c:ext>
          </c:extLst>
        </c:ser>
        <c:ser>
          <c:idx val="2"/>
          <c:order val="2"/>
          <c:tx>
            <c:strRef>
              <c:f>GACF_Study!$F$30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GACF_Study!$G$27:$I$27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GACF_Study!$G$30:$I$30</c:f>
              <c:numCache>
                <c:formatCode>General</c:formatCode>
                <c:ptCount val="3"/>
                <c:pt idx="0">
                  <c:v>0.74199999999999999</c:v>
                </c:pt>
                <c:pt idx="1">
                  <c:v>0.75039999999999996</c:v>
                </c:pt>
                <c:pt idx="2">
                  <c:v>0.75360000000000005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9-4891-9581-88D524524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2816"/>
        <c:axId val="601575112"/>
      </c:barChart>
      <c:catAx>
        <c:axId val="6015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5112"/>
        <c:crosses val="autoZero"/>
        <c:auto val="1"/>
        <c:lblAlgn val="ctr"/>
        <c:lblOffset val="100"/>
        <c:noMultiLvlLbl val="0"/>
      </c:catAx>
      <c:valAx>
        <c:axId val="60157511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HR-Goodreads-books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GACF_Study!$A$22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GACF_Study!$B$21:$D$21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GACF_Study!$B$22:$D$22</c:f>
              <c:numCache>
                <c:formatCode>General</c:formatCode>
                <c:ptCount val="3"/>
                <c:pt idx="0">
                  <c:v>0.48049999999999998</c:v>
                </c:pt>
                <c:pt idx="1">
                  <c:v>0.48449999999999999</c:v>
                </c:pt>
                <c:pt idx="2">
                  <c:v>0.48649999999999999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B-4A84-9761-1F6D24B9A948}"/>
            </c:ext>
          </c:extLst>
        </c:ser>
        <c:ser>
          <c:idx val="1"/>
          <c:order val="1"/>
          <c:tx>
            <c:strRef>
              <c:f>GACF_Study!$A$23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GACF_Study!$B$21:$D$21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GACF_Study!$B$23:$D$23</c:f>
              <c:numCache>
                <c:formatCode>General</c:formatCode>
                <c:ptCount val="3"/>
                <c:pt idx="0">
                  <c:v>0.48559999999999998</c:v>
                </c:pt>
                <c:pt idx="1">
                  <c:v>0.4874</c:v>
                </c:pt>
                <c:pt idx="2">
                  <c:v>0.48859999999999998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B-4A84-9761-1F6D24B9A948}"/>
            </c:ext>
          </c:extLst>
        </c:ser>
        <c:ser>
          <c:idx val="2"/>
          <c:order val="2"/>
          <c:tx>
            <c:strRef>
              <c:f>GACF_Study!$A$24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GACF_Study!$B$21:$D$21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GACF_Study!$B$24:$D$24</c:f>
              <c:numCache>
                <c:formatCode>General</c:formatCode>
                <c:ptCount val="3"/>
                <c:pt idx="0">
                  <c:v>0.4864</c:v>
                </c:pt>
                <c:pt idx="1">
                  <c:v>0.48859999999999998</c:v>
                </c:pt>
                <c:pt idx="2">
                  <c:v>0.48949999999999999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B-4A84-9761-1F6D24B9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62016"/>
        <c:axId val="491769232"/>
      </c:barChart>
      <c:catAx>
        <c:axId val="4917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9232"/>
        <c:crosses val="autoZero"/>
        <c:auto val="1"/>
        <c:lblAlgn val="ctr"/>
        <c:lblOffset val="100"/>
        <c:noMultiLvlLbl val="0"/>
      </c:catAx>
      <c:valAx>
        <c:axId val="4917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NDCG-Goodreads-books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GACF_Study!$F$22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GACF_Study!$G$21:$I$21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GACF_Study!$G$22:$I$22</c:f>
              <c:numCache>
                <c:formatCode>General</c:formatCode>
                <c:ptCount val="3"/>
                <c:pt idx="0">
                  <c:v>0.68010000000000004</c:v>
                </c:pt>
                <c:pt idx="1">
                  <c:v>0.68459999999999999</c:v>
                </c:pt>
                <c:pt idx="2">
                  <c:v>0.68630000000000002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4-43FD-90CD-586152368116}"/>
            </c:ext>
          </c:extLst>
        </c:ser>
        <c:ser>
          <c:idx val="1"/>
          <c:order val="1"/>
          <c:tx>
            <c:strRef>
              <c:f>GACF_Study!$F$23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GACF_Study!$G$21:$I$21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GACF_Study!$G$23:$I$23</c:f>
              <c:numCache>
                <c:formatCode>General</c:formatCode>
                <c:ptCount val="3"/>
                <c:pt idx="0">
                  <c:v>0.68189999999999995</c:v>
                </c:pt>
                <c:pt idx="1">
                  <c:v>0.68510000000000004</c:v>
                </c:pt>
                <c:pt idx="2">
                  <c:v>0.68859999999999999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4-43FD-90CD-586152368116}"/>
            </c:ext>
          </c:extLst>
        </c:ser>
        <c:ser>
          <c:idx val="2"/>
          <c:order val="2"/>
          <c:tx>
            <c:strRef>
              <c:f>GACF_Study!$F$24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GACF_Study!$G$21:$I$21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GACF_Study!$G$24:$I$24</c:f>
              <c:numCache>
                <c:formatCode>General</c:formatCode>
                <c:ptCount val="3"/>
                <c:pt idx="0">
                  <c:v>0.68240000000000001</c:v>
                </c:pt>
                <c:pt idx="1">
                  <c:v>0.68540000000000001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4-43FD-90CD-586152368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605976"/>
        <c:axId val="496606632"/>
      </c:barChart>
      <c:catAx>
        <c:axId val="4966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6632"/>
        <c:crosses val="autoZero"/>
        <c:auto val="1"/>
        <c:lblAlgn val="ctr"/>
        <c:lblOffset val="100"/>
        <c:noMultiLvlLbl val="0"/>
      </c:catAx>
      <c:valAx>
        <c:axId val="4966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HR- Amazon-books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GACF_Study!$A$34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GACF_Study!$B$33:$D$33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GACF_Study!$B$34:$D$34</c:f>
              <c:numCache>
                <c:formatCode>General</c:formatCode>
                <c:ptCount val="3"/>
                <c:pt idx="0">
                  <c:v>0.48359999999999997</c:v>
                </c:pt>
                <c:pt idx="1">
                  <c:v>0.48549999999999999</c:v>
                </c:pt>
                <c:pt idx="2">
                  <c:v>0.4859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4-4EDE-973C-BD937AD81EAB}"/>
            </c:ext>
          </c:extLst>
        </c:ser>
        <c:ser>
          <c:idx val="1"/>
          <c:order val="1"/>
          <c:tx>
            <c:strRef>
              <c:f>GACF_Study!$A$35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GACF_Study!$B$33:$D$33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GACF_Study!$B$35:$D$35</c:f>
              <c:numCache>
                <c:formatCode>General</c:formatCode>
                <c:ptCount val="3"/>
                <c:pt idx="0">
                  <c:v>0.48399999999999999</c:v>
                </c:pt>
                <c:pt idx="1">
                  <c:v>0.48709999999999998</c:v>
                </c:pt>
                <c:pt idx="2">
                  <c:v>0.48680000000000001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4-4EDE-973C-BD937AD81EAB}"/>
            </c:ext>
          </c:extLst>
        </c:ser>
        <c:ser>
          <c:idx val="2"/>
          <c:order val="2"/>
          <c:tx>
            <c:strRef>
              <c:f>GACF_Study!$A$36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GACF_Study!$B$33:$D$33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GACF_Study!$B$36:$D$36</c:f>
              <c:numCache>
                <c:formatCode>General</c:formatCode>
                <c:ptCount val="3"/>
                <c:pt idx="0">
                  <c:v>0.48509999999999998</c:v>
                </c:pt>
                <c:pt idx="1">
                  <c:v>0.48880000000000001</c:v>
                </c:pt>
                <c:pt idx="2">
                  <c:v>0.48809999999999998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4-4EDE-973C-BD937AD8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291632"/>
        <c:axId val="637288352"/>
      </c:barChart>
      <c:catAx>
        <c:axId val="6372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88352"/>
        <c:crosses val="autoZero"/>
        <c:auto val="1"/>
        <c:lblAlgn val="ctr"/>
        <c:lblOffset val="100"/>
        <c:noMultiLvlLbl val="0"/>
      </c:catAx>
      <c:valAx>
        <c:axId val="6372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NDCG- Amazon-books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GACF_Study!$F$34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GACF_Study!$G$34:$I$34</c:f>
              <c:numCache>
                <c:formatCode>General</c:formatCode>
                <c:ptCount val="3"/>
                <c:pt idx="0">
                  <c:v>0.62460000000000004</c:v>
                </c:pt>
                <c:pt idx="1">
                  <c:v>0.62709999999999999</c:v>
                </c:pt>
                <c:pt idx="2">
                  <c:v>0.62790000000000001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E-4E96-961D-DFB33C4591F5}"/>
            </c:ext>
          </c:extLst>
        </c:ser>
        <c:ser>
          <c:idx val="1"/>
          <c:order val="1"/>
          <c:tx>
            <c:strRef>
              <c:f>GACF_Study!$F$35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GACF_Study!$G$35:$I$35</c:f>
              <c:numCache>
                <c:formatCode>General</c:formatCode>
                <c:ptCount val="3"/>
                <c:pt idx="0">
                  <c:v>0.62480000000000002</c:v>
                </c:pt>
                <c:pt idx="1">
                  <c:v>0.628</c:v>
                </c:pt>
                <c:pt idx="2">
                  <c:v>0.62839999999999996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E-4E96-961D-DFB33C4591F5}"/>
            </c:ext>
          </c:extLst>
        </c:ser>
        <c:ser>
          <c:idx val="2"/>
          <c:order val="2"/>
          <c:tx>
            <c:strRef>
              <c:f>GACF_Study!$F$36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GACF_Study!$G$36:$I$36</c:f>
              <c:numCache>
                <c:formatCode>General</c:formatCode>
                <c:ptCount val="3"/>
                <c:pt idx="0">
                  <c:v>0.62560000000000004</c:v>
                </c:pt>
                <c:pt idx="1">
                  <c:v>0.62880000000000003</c:v>
                </c:pt>
                <c:pt idx="2">
                  <c:v>0.62949999999999995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E-4E96-961D-DFB33C45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82488"/>
        <c:axId val="495680192"/>
      </c:barChart>
      <c:catAx>
        <c:axId val="49568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0192"/>
        <c:crosses val="autoZero"/>
        <c:auto val="1"/>
        <c:lblAlgn val="ctr"/>
        <c:lblOffset val="100"/>
        <c:noMultiLvlLbl val="0"/>
      </c:catAx>
      <c:valAx>
        <c:axId val="495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NDCG- Amazon-books</a:t>
            </a:r>
          </a:p>
        </c:rich>
      </c:tx>
      <c:layout>
        <c:manualLayout>
          <c:xMode val="edge"/>
          <c:yMode val="edge"/>
          <c:x val="0.11824300087489066"/>
          <c:y val="0.20717131474103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34295713035872"/>
          <c:y val="0.34974767596281542"/>
          <c:w val="0.82665704286964126"/>
          <c:h val="0.47987577250054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GACF_Study!$F$34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GACF_Study!$G$34:$I$34</c:f>
              <c:numCache>
                <c:formatCode>General</c:formatCode>
                <c:ptCount val="3"/>
                <c:pt idx="0">
                  <c:v>0.62460000000000004</c:v>
                </c:pt>
                <c:pt idx="1">
                  <c:v>0.62709999999999999</c:v>
                </c:pt>
                <c:pt idx="2">
                  <c:v>0.62790000000000001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E-4370-BD23-402240270A16}"/>
            </c:ext>
          </c:extLst>
        </c:ser>
        <c:ser>
          <c:idx val="1"/>
          <c:order val="1"/>
          <c:tx>
            <c:strRef>
              <c:f>GACF_Study!$F$35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GACF_Study!$G$35:$I$35</c:f>
              <c:numCache>
                <c:formatCode>General</c:formatCode>
                <c:ptCount val="3"/>
                <c:pt idx="0">
                  <c:v>0.62480000000000002</c:v>
                </c:pt>
                <c:pt idx="1">
                  <c:v>0.628</c:v>
                </c:pt>
                <c:pt idx="2">
                  <c:v>0.62839999999999996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E-4370-BD23-402240270A16}"/>
            </c:ext>
          </c:extLst>
        </c:ser>
        <c:ser>
          <c:idx val="2"/>
          <c:order val="2"/>
          <c:tx>
            <c:strRef>
              <c:f>GACF_Study!$F$36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GACF_Study!$G$33:$I$33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GACF_Study!$G$36:$I$36</c:f>
              <c:numCache>
                <c:formatCode>General</c:formatCode>
                <c:ptCount val="3"/>
                <c:pt idx="0">
                  <c:v>0.62560000000000004</c:v>
                </c:pt>
                <c:pt idx="1">
                  <c:v>0.62880000000000003</c:v>
                </c:pt>
                <c:pt idx="2">
                  <c:v>0.62949999999999995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E-4370-BD23-40224027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82488"/>
        <c:axId val="495680192"/>
      </c:barChart>
      <c:catAx>
        <c:axId val="49568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0192"/>
        <c:crosses val="autoZero"/>
        <c:auto val="1"/>
        <c:lblAlgn val="ctr"/>
        <c:lblOffset val="100"/>
        <c:noMultiLvlLbl val="0"/>
      </c:catAx>
      <c:valAx>
        <c:axId val="495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313867016622931E-2"/>
          <c:y val="1.7927659440976206E-2"/>
          <c:w val="0.92859426946631674"/>
          <c:h val="0.18525959155503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Goodreads-books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Goodreads!$C$1</c:f>
              <c:strCache>
                <c:ptCount val="1"/>
                <c:pt idx="0">
                  <c:v>GACF(2,1)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Goodreads!$A$41:$A$101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Goodreads!$C$40:$C$101</c:f>
              <c:numCache>
                <c:formatCode>General</c:formatCode>
                <c:ptCount val="62"/>
                <c:pt idx="0">
                  <c:v>0.7248</c:v>
                </c:pt>
                <c:pt idx="1">
                  <c:v>0.72529999999999994</c:v>
                </c:pt>
                <c:pt idx="2">
                  <c:v>0.72509999999999997</c:v>
                </c:pt>
                <c:pt idx="3">
                  <c:v>0.72529999999999994</c:v>
                </c:pt>
                <c:pt idx="4">
                  <c:v>0.72589999999999999</c:v>
                </c:pt>
                <c:pt idx="5">
                  <c:v>0.72609999999999997</c:v>
                </c:pt>
                <c:pt idx="6">
                  <c:v>0.72540000000000004</c:v>
                </c:pt>
                <c:pt idx="7">
                  <c:v>0.72670000000000001</c:v>
                </c:pt>
                <c:pt idx="8">
                  <c:v>0.72640000000000005</c:v>
                </c:pt>
                <c:pt idx="9">
                  <c:v>0.72670000000000001</c:v>
                </c:pt>
                <c:pt idx="10">
                  <c:v>0.72670000000000001</c:v>
                </c:pt>
                <c:pt idx="11">
                  <c:v>0.72709999999999997</c:v>
                </c:pt>
                <c:pt idx="12">
                  <c:v>0.72719999999999996</c:v>
                </c:pt>
                <c:pt idx="13">
                  <c:v>0.7268</c:v>
                </c:pt>
                <c:pt idx="14">
                  <c:v>0.72719999999999996</c:v>
                </c:pt>
                <c:pt idx="15">
                  <c:v>0.72770000000000001</c:v>
                </c:pt>
                <c:pt idx="16">
                  <c:v>0.72789999999999999</c:v>
                </c:pt>
                <c:pt idx="17">
                  <c:v>0.72799999999999998</c:v>
                </c:pt>
                <c:pt idx="18">
                  <c:v>0.72809999999999997</c:v>
                </c:pt>
                <c:pt idx="19">
                  <c:v>0.72819999999999996</c:v>
                </c:pt>
                <c:pt idx="20">
                  <c:v>0.72829999999999995</c:v>
                </c:pt>
                <c:pt idx="21">
                  <c:v>0.72870000000000001</c:v>
                </c:pt>
                <c:pt idx="22">
                  <c:v>0.72840000000000005</c:v>
                </c:pt>
                <c:pt idx="23">
                  <c:v>0.72840000000000005</c:v>
                </c:pt>
                <c:pt idx="24">
                  <c:v>0.7288</c:v>
                </c:pt>
                <c:pt idx="25">
                  <c:v>0.72870000000000001</c:v>
                </c:pt>
                <c:pt idx="26">
                  <c:v>0.72899999999999998</c:v>
                </c:pt>
                <c:pt idx="27">
                  <c:v>0.72950000000000004</c:v>
                </c:pt>
                <c:pt idx="28">
                  <c:v>0.72929999999999995</c:v>
                </c:pt>
                <c:pt idx="29">
                  <c:v>0.7298</c:v>
                </c:pt>
                <c:pt idx="30">
                  <c:v>0.73</c:v>
                </c:pt>
                <c:pt idx="31">
                  <c:v>0.72929999999999995</c:v>
                </c:pt>
                <c:pt idx="32">
                  <c:v>0.72960000000000003</c:v>
                </c:pt>
                <c:pt idx="33">
                  <c:v>0.73</c:v>
                </c:pt>
                <c:pt idx="34">
                  <c:v>0.73060000000000003</c:v>
                </c:pt>
                <c:pt idx="35">
                  <c:v>0.72970000000000002</c:v>
                </c:pt>
                <c:pt idx="36">
                  <c:v>0.73029999999999995</c:v>
                </c:pt>
                <c:pt idx="37">
                  <c:v>0.73029999999999995</c:v>
                </c:pt>
                <c:pt idx="38">
                  <c:v>0.73029999999999995</c:v>
                </c:pt>
                <c:pt idx="39">
                  <c:v>0.73040000000000005</c:v>
                </c:pt>
                <c:pt idx="40">
                  <c:v>0.73060000000000003</c:v>
                </c:pt>
                <c:pt idx="41">
                  <c:v>0.73080000000000001</c:v>
                </c:pt>
                <c:pt idx="42">
                  <c:v>0.73050000000000004</c:v>
                </c:pt>
                <c:pt idx="43">
                  <c:v>0.73089999999999999</c:v>
                </c:pt>
                <c:pt idx="44">
                  <c:v>0.73089999999999999</c:v>
                </c:pt>
                <c:pt idx="45">
                  <c:v>0.73119999999999996</c:v>
                </c:pt>
                <c:pt idx="46">
                  <c:v>0.73150000000000004</c:v>
                </c:pt>
                <c:pt idx="47">
                  <c:v>0.73140000000000005</c:v>
                </c:pt>
                <c:pt idx="48">
                  <c:v>0.73119999999999996</c:v>
                </c:pt>
                <c:pt idx="49">
                  <c:v>0.73140000000000005</c:v>
                </c:pt>
                <c:pt idx="50">
                  <c:v>0.73160000000000003</c:v>
                </c:pt>
                <c:pt idx="51">
                  <c:v>0.73150000000000004</c:v>
                </c:pt>
                <c:pt idx="52">
                  <c:v>0.7319</c:v>
                </c:pt>
                <c:pt idx="53">
                  <c:v>0.73170000000000002</c:v>
                </c:pt>
                <c:pt idx="54">
                  <c:v>0.7319</c:v>
                </c:pt>
                <c:pt idx="55">
                  <c:v>0.73119999999999996</c:v>
                </c:pt>
                <c:pt idx="56">
                  <c:v>0.73140000000000005</c:v>
                </c:pt>
                <c:pt idx="57">
                  <c:v>0.73160000000000003</c:v>
                </c:pt>
                <c:pt idx="58">
                  <c:v>0.73150000000000004</c:v>
                </c:pt>
                <c:pt idx="59">
                  <c:v>0.7319</c:v>
                </c:pt>
                <c:pt idx="60">
                  <c:v>0.73170000000000002</c:v>
                </c:pt>
                <c:pt idx="61">
                  <c:v>0.7319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9-4778-9D68-DCA1172108CF}"/>
            </c:ext>
          </c:extLst>
        </c:ser>
        <c:ser>
          <c:idx val="1"/>
          <c:order val="1"/>
          <c:tx>
            <c:strRef>
              <c:f>Goodreads!$B$1</c:f>
              <c:strCache>
                <c:ptCount val="1"/>
                <c:pt idx="0">
                  <c:v>GACF(1)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Goodreads!$A$41:$A$101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Goodreads!$B$40:$B$101</c:f>
              <c:numCache>
                <c:formatCode>General</c:formatCode>
                <c:ptCount val="62"/>
                <c:pt idx="0">
                  <c:v>0.72309999999999997</c:v>
                </c:pt>
                <c:pt idx="1">
                  <c:v>0.72309999999999997</c:v>
                </c:pt>
                <c:pt idx="2">
                  <c:v>0.72330000000000005</c:v>
                </c:pt>
                <c:pt idx="3">
                  <c:v>0.7238</c:v>
                </c:pt>
                <c:pt idx="4">
                  <c:v>0.72370000000000001</c:v>
                </c:pt>
                <c:pt idx="5">
                  <c:v>0.72440000000000004</c:v>
                </c:pt>
                <c:pt idx="6">
                  <c:v>0.72460000000000002</c:v>
                </c:pt>
                <c:pt idx="7">
                  <c:v>0.72460000000000002</c:v>
                </c:pt>
                <c:pt idx="8">
                  <c:v>0.72470000000000001</c:v>
                </c:pt>
                <c:pt idx="9">
                  <c:v>0.72550000000000003</c:v>
                </c:pt>
                <c:pt idx="10">
                  <c:v>0.72529999999999994</c:v>
                </c:pt>
                <c:pt idx="11">
                  <c:v>0.72519999999999996</c:v>
                </c:pt>
                <c:pt idx="12">
                  <c:v>0.72519999999999996</c:v>
                </c:pt>
                <c:pt idx="13">
                  <c:v>0.72609999999999997</c:v>
                </c:pt>
                <c:pt idx="14">
                  <c:v>0.72589999999999999</c:v>
                </c:pt>
                <c:pt idx="15">
                  <c:v>0.7258</c:v>
                </c:pt>
                <c:pt idx="16">
                  <c:v>0.7258</c:v>
                </c:pt>
                <c:pt idx="17">
                  <c:v>0.72619999999999996</c:v>
                </c:pt>
                <c:pt idx="18">
                  <c:v>0.72629999999999995</c:v>
                </c:pt>
                <c:pt idx="19">
                  <c:v>0.72619999999999996</c:v>
                </c:pt>
                <c:pt idx="20">
                  <c:v>0.72650000000000003</c:v>
                </c:pt>
                <c:pt idx="21">
                  <c:v>0.7268</c:v>
                </c:pt>
                <c:pt idx="22">
                  <c:v>0.72699999999999998</c:v>
                </c:pt>
                <c:pt idx="23">
                  <c:v>0.72689999999999999</c:v>
                </c:pt>
                <c:pt idx="24">
                  <c:v>0.72719999999999996</c:v>
                </c:pt>
                <c:pt idx="25">
                  <c:v>0.72750000000000004</c:v>
                </c:pt>
                <c:pt idx="26">
                  <c:v>0.72740000000000005</c:v>
                </c:pt>
                <c:pt idx="27">
                  <c:v>0.72789999999999999</c:v>
                </c:pt>
                <c:pt idx="28">
                  <c:v>0.72789999999999999</c:v>
                </c:pt>
                <c:pt idx="29">
                  <c:v>0.72760000000000002</c:v>
                </c:pt>
                <c:pt idx="30">
                  <c:v>0.72789999999999999</c:v>
                </c:pt>
                <c:pt idx="31">
                  <c:v>0.72819999999999996</c:v>
                </c:pt>
                <c:pt idx="32">
                  <c:v>0.72840000000000005</c:v>
                </c:pt>
                <c:pt idx="33">
                  <c:v>0.72870000000000001</c:v>
                </c:pt>
                <c:pt idx="34">
                  <c:v>0.72850000000000004</c:v>
                </c:pt>
                <c:pt idx="35">
                  <c:v>0.72870000000000001</c:v>
                </c:pt>
                <c:pt idx="36">
                  <c:v>0.7288</c:v>
                </c:pt>
                <c:pt idx="37">
                  <c:v>0.72889999999999999</c:v>
                </c:pt>
                <c:pt idx="38">
                  <c:v>0.72899999999999998</c:v>
                </c:pt>
                <c:pt idx="39">
                  <c:v>0.72960000000000003</c:v>
                </c:pt>
                <c:pt idx="40">
                  <c:v>0.72960000000000003</c:v>
                </c:pt>
                <c:pt idx="41">
                  <c:v>0.72970000000000002</c:v>
                </c:pt>
                <c:pt idx="42">
                  <c:v>0.7298</c:v>
                </c:pt>
                <c:pt idx="43">
                  <c:v>0.72989999999999999</c:v>
                </c:pt>
                <c:pt idx="44">
                  <c:v>0.72950000000000004</c:v>
                </c:pt>
                <c:pt idx="45">
                  <c:v>0.73019999999999996</c:v>
                </c:pt>
                <c:pt idx="46">
                  <c:v>0.72989999999999999</c:v>
                </c:pt>
                <c:pt idx="47">
                  <c:v>0.7298</c:v>
                </c:pt>
                <c:pt idx="48">
                  <c:v>0.73019999999999996</c:v>
                </c:pt>
                <c:pt idx="49">
                  <c:v>0.73060000000000003</c:v>
                </c:pt>
                <c:pt idx="50">
                  <c:v>0.73060000000000003</c:v>
                </c:pt>
                <c:pt idx="51">
                  <c:v>0.73050000000000004</c:v>
                </c:pt>
                <c:pt idx="52">
                  <c:v>0.73050000000000004</c:v>
                </c:pt>
                <c:pt idx="53">
                  <c:v>0.73099999999999998</c:v>
                </c:pt>
                <c:pt idx="54">
                  <c:v>0.73080000000000001</c:v>
                </c:pt>
                <c:pt idx="55">
                  <c:v>0.73089999999999999</c:v>
                </c:pt>
                <c:pt idx="56">
                  <c:v>0.73109999999999997</c:v>
                </c:pt>
                <c:pt idx="57">
                  <c:v>0.73119999999999996</c:v>
                </c:pt>
                <c:pt idx="58">
                  <c:v>0.73119999999999996</c:v>
                </c:pt>
                <c:pt idx="59">
                  <c:v>0.73080000000000001</c:v>
                </c:pt>
                <c:pt idx="60">
                  <c:v>0.73089999999999999</c:v>
                </c:pt>
                <c:pt idx="61">
                  <c:v>0.73089999999999999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9-4778-9D68-DCA1172108CF}"/>
            </c:ext>
          </c:extLst>
        </c:ser>
        <c:ser>
          <c:idx val="2"/>
          <c:order val="2"/>
          <c:tx>
            <c:strRef>
              <c:f>Goodreads!$D$1</c:f>
              <c:strCache>
                <c:ptCount val="1"/>
                <c:pt idx="0">
                  <c:v>GACF(2,2)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Goodreads!$A$41:$A$101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Goodreads!$D$41:$D$101</c:f>
              <c:numCache>
                <c:formatCode>General</c:formatCode>
                <c:ptCount val="61"/>
                <c:pt idx="0">
                  <c:v>0.73040000000000005</c:v>
                </c:pt>
                <c:pt idx="1">
                  <c:v>0.73099999999999998</c:v>
                </c:pt>
                <c:pt idx="2">
                  <c:v>0.73209999999999997</c:v>
                </c:pt>
                <c:pt idx="3">
                  <c:v>0.7319</c:v>
                </c:pt>
                <c:pt idx="4">
                  <c:v>0.73199999999999998</c:v>
                </c:pt>
                <c:pt idx="5">
                  <c:v>0.73329999999999995</c:v>
                </c:pt>
                <c:pt idx="6">
                  <c:v>0.73380000000000001</c:v>
                </c:pt>
                <c:pt idx="7">
                  <c:v>0.73509999999999998</c:v>
                </c:pt>
                <c:pt idx="8">
                  <c:v>0.73450000000000004</c:v>
                </c:pt>
                <c:pt idx="9">
                  <c:v>0.73470000000000002</c:v>
                </c:pt>
                <c:pt idx="10">
                  <c:v>0.73509999999999998</c:v>
                </c:pt>
                <c:pt idx="11">
                  <c:v>0.73529999999999995</c:v>
                </c:pt>
                <c:pt idx="12">
                  <c:v>0.73480000000000001</c:v>
                </c:pt>
                <c:pt idx="13">
                  <c:v>0.73550000000000004</c:v>
                </c:pt>
                <c:pt idx="14">
                  <c:v>0.73499999999999999</c:v>
                </c:pt>
                <c:pt idx="15">
                  <c:v>0.73599999999999999</c:v>
                </c:pt>
                <c:pt idx="16">
                  <c:v>0.73580000000000001</c:v>
                </c:pt>
                <c:pt idx="17">
                  <c:v>0.7359</c:v>
                </c:pt>
                <c:pt idx="18">
                  <c:v>0.73619999999999997</c:v>
                </c:pt>
                <c:pt idx="19">
                  <c:v>0.73680000000000001</c:v>
                </c:pt>
                <c:pt idx="20">
                  <c:v>0.73670000000000002</c:v>
                </c:pt>
                <c:pt idx="21">
                  <c:v>0.73599999999999999</c:v>
                </c:pt>
                <c:pt idx="22">
                  <c:v>0.73840000000000006</c:v>
                </c:pt>
                <c:pt idx="23">
                  <c:v>0.73880000000000001</c:v>
                </c:pt>
                <c:pt idx="24">
                  <c:v>0.73799999999999999</c:v>
                </c:pt>
                <c:pt idx="25">
                  <c:v>0.73860000000000003</c:v>
                </c:pt>
                <c:pt idx="26">
                  <c:v>0.73770000000000002</c:v>
                </c:pt>
                <c:pt idx="27">
                  <c:v>0.73819999999999997</c:v>
                </c:pt>
                <c:pt idx="28">
                  <c:v>0.73950000000000005</c:v>
                </c:pt>
                <c:pt idx="29">
                  <c:v>0.73819999999999997</c:v>
                </c:pt>
                <c:pt idx="30">
                  <c:v>0.73839999999999995</c:v>
                </c:pt>
                <c:pt idx="31">
                  <c:v>0.73899999999999999</c:v>
                </c:pt>
                <c:pt idx="32">
                  <c:v>0.73929999999999996</c:v>
                </c:pt>
                <c:pt idx="33">
                  <c:v>0.7389</c:v>
                </c:pt>
                <c:pt idx="34">
                  <c:v>0.73930000000000007</c:v>
                </c:pt>
                <c:pt idx="35">
                  <c:v>0.73919999999999997</c:v>
                </c:pt>
                <c:pt idx="36">
                  <c:v>0.7397999999999999</c:v>
                </c:pt>
                <c:pt idx="37">
                  <c:v>0.7399</c:v>
                </c:pt>
                <c:pt idx="38">
                  <c:v>0.73980000000000001</c:v>
                </c:pt>
                <c:pt idx="39">
                  <c:v>0.73970000000000002</c:v>
                </c:pt>
                <c:pt idx="40">
                  <c:v>0.73919999999999997</c:v>
                </c:pt>
                <c:pt idx="41">
                  <c:v>0.74</c:v>
                </c:pt>
                <c:pt idx="42">
                  <c:v>0.7399</c:v>
                </c:pt>
                <c:pt idx="43">
                  <c:v>0.74070000000000003</c:v>
                </c:pt>
                <c:pt idx="44">
                  <c:v>0.74029999999999996</c:v>
                </c:pt>
                <c:pt idx="45">
                  <c:v>0.74010000000000009</c:v>
                </c:pt>
                <c:pt idx="46">
                  <c:v>0.74060000000000004</c:v>
                </c:pt>
                <c:pt idx="47">
                  <c:v>0.74029999999999996</c:v>
                </c:pt>
                <c:pt idx="48">
                  <c:v>0.74060000000000004</c:v>
                </c:pt>
                <c:pt idx="49">
                  <c:v>0.74060000000000004</c:v>
                </c:pt>
                <c:pt idx="50">
                  <c:v>0.74130000000000007</c:v>
                </c:pt>
                <c:pt idx="51">
                  <c:v>0.74129999999999996</c:v>
                </c:pt>
                <c:pt idx="52">
                  <c:v>0.74140000000000006</c:v>
                </c:pt>
                <c:pt idx="53">
                  <c:v>0.74180000000000001</c:v>
                </c:pt>
                <c:pt idx="54">
                  <c:v>0.74119999999999997</c:v>
                </c:pt>
                <c:pt idx="55">
                  <c:v>0.74110000000000009</c:v>
                </c:pt>
                <c:pt idx="56">
                  <c:v>0.74140000000000006</c:v>
                </c:pt>
                <c:pt idx="57">
                  <c:v>0.74120000000000008</c:v>
                </c:pt>
                <c:pt idx="58">
                  <c:v>0.74170000000000003</c:v>
                </c:pt>
                <c:pt idx="59">
                  <c:v>0.74160000000000004</c:v>
                </c:pt>
                <c:pt idx="60">
                  <c:v>0.7419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9-4778-9D68-DCA1172108CF}"/>
            </c:ext>
          </c:extLst>
        </c:ser>
        <c:ser>
          <c:idx val="3"/>
          <c:order val="3"/>
          <c:tx>
            <c:strRef>
              <c:f>Goodreads!$E$1</c:f>
              <c:strCache>
                <c:ptCount val="1"/>
                <c:pt idx="0">
                  <c:v> GACF(4,1)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Goodreads!$A$41:$A$101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Goodreads!$E$41:$E$101</c:f>
              <c:numCache>
                <c:formatCode>_-* #,##0.0000_-;\-* #,##0.0000_-;_-* "-"??_-;_-@_-</c:formatCode>
                <c:ptCount val="61"/>
                <c:pt idx="0">
                  <c:v>0.73543999999999998</c:v>
                </c:pt>
                <c:pt idx="1">
                  <c:v>0.73689000000000004</c:v>
                </c:pt>
                <c:pt idx="2">
                  <c:v>0.73568999999999984</c:v>
                </c:pt>
                <c:pt idx="3">
                  <c:v>0.73672000000000004</c:v>
                </c:pt>
                <c:pt idx="4">
                  <c:v>0.73633999999999988</c:v>
                </c:pt>
                <c:pt idx="5">
                  <c:v>0.73671000000000009</c:v>
                </c:pt>
                <c:pt idx="6">
                  <c:v>0.73680000000000001</c:v>
                </c:pt>
                <c:pt idx="7">
                  <c:v>0.73792000000000002</c:v>
                </c:pt>
                <c:pt idx="8">
                  <c:v>0.73709999999999998</c:v>
                </c:pt>
                <c:pt idx="9">
                  <c:v>0.73701000000000005</c:v>
                </c:pt>
                <c:pt idx="10">
                  <c:v>0.73738999999999999</c:v>
                </c:pt>
                <c:pt idx="11">
                  <c:v>0.73777000000000004</c:v>
                </c:pt>
                <c:pt idx="12">
                  <c:v>0.73692999999999997</c:v>
                </c:pt>
                <c:pt idx="13">
                  <c:v>0.73759000000000008</c:v>
                </c:pt>
                <c:pt idx="14">
                  <c:v>0.73890999999999996</c:v>
                </c:pt>
                <c:pt idx="15">
                  <c:v>0.73911999999999989</c:v>
                </c:pt>
                <c:pt idx="16">
                  <c:v>0.73899999999999999</c:v>
                </c:pt>
                <c:pt idx="17">
                  <c:v>0.7389</c:v>
                </c:pt>
                <c:pt idx="18">
                  <c:v>0.73824000000000001</c:v>
                </c:pt>
                <c:pt idx="19">
                  <c:v>0.73854999999999993</c:v>
                </c:pt>
                <c:pt idx="20">
                  <c:v>0.74021000000000003</c:v>
                </c:pt>
                <c:pt idx="21">
                  <c:v>0.73948000000000003</c:v>
                </c:pt>
                <c:pt idx="22">
                  <c:v>0.73836999999999997</c:v>
                </c:pt>
                <c:pt idx="23">
                  <c:v>0.74012999999999995</c:v>
                </c:pt>
                <c:pt idx="24">
                  <c:v>0.74016000000000004</c:v>
                </c:pt>
                <c:pt idx="25">
                  <c:v>0.73936999999999997</c:v>
                </c:pt>
                <c:pt idx="26">
                  <c:v>0.73964000000000008</c:v>
                </c:pt>
                <c:pt idx="27">
                  <c:v>0.73953999999999986</c:v>
                </c:pt>
                <c:pt idx="28">
                  <c:v>0.73909999999999998</c:v>
                </c:pt>
                <c:pt idx="29">
                  <c:v>0.73922999999999994</c:v>
                </c:pt>
                <c:pt idx="30">
                  <c:v>0.73929999999999996</c:v>
                </c:pt>
                <c:pt idx="31">
                  <c:v>0.7389699999999999</c:v>
                </c:pt>
                <c:pt idx="32">
                  <c:v>0.73899999999999999</c:v>
                </c:pt>
                <c:pt idx="33">
                  <c:v>0.74001000000000006</c:v>
                </c:pt>
                <c:pt idx="34">
                  <c:v>0.73912999999999995</c:v>
                </c:pt>
                <c:pt idx="35">
                  <c:v>0.73975999999999997</c:v>
                </c:pt>
                <c:pt idx="36">
                  <c:v>0.73921999999999988</c:v>
                </c:pt>
                <c:pt idx="37">
                  <c:v>0.73933999999999989</c:v>
                </c:pt>
                <c:pt idx="38">
                  <c:v>0.74012000000000011</c:v>
                </c:pt>
                <c:pt idx="39">
                  <c:v>0.73928000000000005</c:v>
                </c:pt>
                <c:pt idx="40">
                  <c:v>0.74029000000000011</c:v>
                </c:pt>
                <c:pt idx="41">
                  <c:v>0.74025000000000007</c:v>
                </c:pt>
                <c:pt idx="42">
                  <c:v>0.74044999999999994</c:v>
                </c:pt>
                <c:pt idx="43">
                  <c:v>0.74048999999999998</c:v>
                </c:pt>
                <c:pt idx="44">
                  <c:v>0.74096999999999991</c:v>
                </c:pt>
                <c:pt idx="45">
                  <c:v>0.74112</c:v>
                </c:pt>
                <c:pt idx="46">
                  <c:v>0.74121000000000015</c:v>
                </c:pt>
                <c:pt idx="47">
                  <c:v>0.74095999999999995</c:v>
                </c:pt>
                <c:pt idx="48">
                  <c:v>0.74082000000000003</c:v>
                </c:pt>
                <c:pt idx="49">
                  <c:v>0.74091000000000007</c:v>
                </c:pt>
                <c:pt idx="50">
                  <c:v>0.74091000000000007</c:v>
                </c:pt>
                <c:pt idx="51">
                  <c:v>0.74143000000000003</c:v>
                </c:pt>
                <c:pt idx="52">
                  <c:v>0.74128000000000005</c:v>
                </c:pt>
                <c:pt idx="53">
                  <c:v>0.74168000000000001</c:v>
                </c:pt>
                <c:pt idx="54">
                  <c:v>0.74056999999999995</c:v>
                </c:pt>
                <c:pt idx="55">
                  <c:v>0.74097000000000002</c:v>
                </c:pt>
                <c:pt idx="56">
                  <c:v>0.74096000000000006</c:v>
                </c:pt>
                <c:pt idx="57">
                  <c:v>0.74095000000000011</c:v>
                </c:pt>
                <c:pt idx="58">
                  <c:v>0.74170000000000003</c:v>
                </c:pt>
                <c:pt idx="59">
                  <c:v>0.74101000000000006</c:v>
                </c:pt>
                <c:pt idx="60">
                  <c:v>0.7412700000000001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9-4778-9D68-DCA11721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89120"/>
        <c:axId val="617988464"/>
      </c:lineChart>
      <c:catAx>
        <c:axId val="6179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884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17988464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NDCG-Movielens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MLP-1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Sheet1!$F$28:$F$30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Sheet1!$G$28:$I$28</c:f>
              <c:numCache>
                <c:formatCode>General</c:formatCode>
                <c:ptCount val="3"/>
                <c:pt idx="0">
                  <c:v>0.78239999999999998</c:v>
                </c:pt>
                <c:pt idx="1">
                  <c:v>0.77349999999999997</c:v>
                </c:pt>
                <c:pt idx="2">
                  <c:v>0.77059999999999995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C-4827-922A-1AA146E7644D}"/>
            </c:ext>
          </c:extLst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MLP-2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Sheet1!$F$28:$F$30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Sheet1!$G$29:$I$29</c:f>
              <c:numCache>
                <c:formatCode>General</c:formatCode>
                <c:ptCount val="3"/>
                <c:pt idx="0">
                  <c:v>0.77180000000000004</c:v>
                </c:pt>
                <c:pt idx="1">
                  <c:v>0.79010000000000002</c:v>
                </c:pt>
                <c:pt idx="2">
                  <c:v>0.75329999999999997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C-4827-922A-1AA146E7644D}"/>
            </c:ext>
          </c:extLst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MLP-3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Sheet1!$F$28:$F$30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Sheet1!$G$30:$I$30</c:f>
              <c:numCache>
                <c:formatCode>General</c:formatCode>
                <c:ptCount val="3"/>
                <c:pt idx="0">
                  <c:v>0.7712</c:v>
                </c:pt>
                <c:pt idx="1">
                  <c:v>0.80110000000000003</c:v>
                </c:pt>
                <c:pt idx="2">
                  <c:v>0.79559999999999997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C-4827-922A-1AA146E7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2816"/>
        <c:axId val="601575112"/>
      </c:barChart>
      <c:catAx>
        <c:axId val="6015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5112"/>
        <c:crosses val="autoZero"/>
        <c:auto val="1"/>
        <c:lblAlgn val="ctr"/>
        <c:lblOffset val="100"/>
        <c:noMultiLvlLbl val="0"/>
      </c:catAx>
      <c:valAx>
        <c:axId val="60157511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Movielens-1M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ML!$B$1</c:f>
              <c:strCache>
                <c:ptCount val="1"/>
                <c:pt idx="0">
                  <c:v>GACF(1)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ML!$A$2:$A$62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ML!$B$2:$B$62</c:f>
              <c:numCache>
                <c:formatCode>General</c:formatCode>
                <c:ptCount val="61"/>
                <c:pt idx="0">
                  <c:v>0.65236465077610406</c:v>
                </c:pt>
                <c:pt idx="1">
                  <c:v>0.66757618872150004</c:v>
                </c:pt>
                <c:pt idx="2">
                  <c:v>0.66787576188721498</c:v>
                </c:pt>
                <c:pt idx="3">
                  <c:v>0.66809095220547998</c:v>
                </c:pt>
                <c:pt idx="4">
                  <c:v>0.67087576188721498</c:v>
                </c:pt>
                <c:pt idx="5">
                  <c:v>0.67459996389609</c:v>
                </c:pt>
                <c:pt idx="6">
                  <c:v>0.68171107500720096</c:v>
                </c:pt>
                <c:pt idx="7">
                  <c:v>0.67933297229423995</c:v>
                </c:pt>
                <c:pt idx="8">
                  <c:v>0.68062638672537401</c:v>
                </c:pt>
                <c:pt idx="9">
                  <c:v>0.69151527561426296</c:v>
                </c:pt>
                <c:pt idx="10">
                  <c:v>0.69571527561426305</c:v>
                </c:pt>
                <c:pt idx="11">
                  <c:v>0.68589305339204054</c:v>
                </c:pt>
                <c:pt idx="12">
                  <c:v>0.68589305339204054</c:v>
                </c:pt>
                <c:pt idx="13">
                  <c:v>0.69079266150690921</c:v>
                </c:pt>
                <c:pt idx="14">
                  <c:v>0.69519126526795438</c:v>
                </c:pt>
                <c:pt idx="15">
                  <c:v>0.6952801541568433</c:v>
                </c:pt>
                <c:pt idx="16">
                  <c:v>0.69569930042799799</c:v>
                </c:pt>
                <c:pt idx="17">
                  <c:v>0.69627707820577578</c:v>
                </c:pt>
                <c:pt idx="18">
                  <c:v>0.69721348749017664</c:v>
                </c:pt>
                <c:pt idx="19">
                  <c:v>0.70071352300539469</c:v>
                </c:pt>
                <c:pt idx="20">
                  <c:v>0.70110237637906547</c:v>
                </c:pt>
                <c:pt idx="21">
                  <c:v>0.70125793193462105</c:v>
                </c:pt>
                <c:pt idx="22">
                  <c:v>0.70515796744983916</c:v>
                </c:pt>
                <c:pt idx="23">
                  <c:v>0.70542215698160216</c:v>
                </c:pt>
                <c:pt idx="24">
                  <c:v>0.70618018967206142</c:v>
                </c:pt>
                <c:pt idx="25">
                  <c:v>0.70644437920382441</c:v>
                </c:pt>
                <c:pt idx="26">
                  <c:v>0.70699993475937994</c:v>
                </c:pt>
                <c:pt idx="27">
                  <c:v>0.70156214473108314</c:v>
                </c:pt>
                <c:pt idx="28">
                  <c:v>0.70693992250886106</c:v>
                </c:pt>
                <c:pt idx="29">
                  <c:v>0.70722291359043332</c:v>
                </c:pt>
                <c:pt idx="30">
                  <c:v>0.70891180247932217</c:v>
                </c:pt>
                <c:pt idx="31">
                  <c:v>0.71084513581265563</c:v>
                </c:pt>
                <c:pt idx="32">
                  <c:v>0.71220500741884818</c:v>
                </c:pt>
                <c:pt idx="33">
                  <c:v>0.71618278519662593</c:v>
                </c:pt>
                <c:pt idx="34">
                  <c:v>0.71673119776362171</c:v>
                </c:pt>
                <c:pt idx="35">
                  <c:v>0.71720500741884807</c:v>
                </c:pt>
                <c:pt idx="36">
                  <c:v>0.7176272296410704</c:v>
                </c:pt>
                <c:pt idx="37">
                  <c:v>0.71835341998584401</c:v>
                </c:pt>
                <c:pt idx="38">
                  <c:v>0.71849389630773697</c:v>
                </c:pt>
                <c:pt idx="39">
                  <c:v>0.72382008665251063</c:v>
                </c:pt>
                <c:pt idx="40">
                  <c:v>0.72930698185094911</c:v>
                </c:pt>
                <c:pt idx="41">
                  <c:v>0.72944031518428254</c:v>
                </c:pt>
                <c:pt idx="42">
                  <c:v>0.72953537280396774</c:v>
                </c:pt>
                <c:pt idx="43">
                  <c:v>0.73081809296206024</c:v>
                </c:pt>
                <c:pt idx="44">
                  <c:v>0.73297992429241021</c:v>
                </c:pt>
                <c:pt idx="45">
                  <c:v>0.73697992429241022</c:v>
                </c:pt>
                <c:pt idx="46">
                  <c:v>0.73913547984796579</c:v>
                </c:pt>
                <c:pt idx="47">
                  <c:v>0.73995770207018796</c:v>
                </c:pt>
                <c:pt idx="48">
                  <c:v>0.74022143853847067</c:v>
                </c:pt>
                <c:pt idx="49">
                  <c:v>0.7404881052051373</c:v>
                </c:pt>
                <c:pt idx="50">
                  <c:v>0.74022143853847067</c:v>
                </c:pt>
                <c:pt idx="51">
                  <c:v>0.7404881052051373</c:v>
                </c:pt>
                <c:pt idx="52">
                  <c:v>0.73913547984796579</c:v>
                </c:pt>
                <c:pt idx="53">
                  <c:v>0.73995770207018796</c:v>
                </c:pt>
                <c:pt idx="54">
                  <c:v>0.74022143853847067</c:v>
                </c:pt>
                <c:pt idx="55">
                  <c:v>0.73913547984796579</c:v>
                </c:pt>
                <c:pt idx="56">
                  <c:v>0.73995770207018796</c:v>
                </c:pt>
                <c:pt idx="57">
                  <c:v>0.74022143853847067</c:v>
                </c:pt>
                <c:pt idx="58">
                  <c:v>0.73913547984796579</c:v>
                </c:pt>
                <c:pt idx="59">
                  <c:v>0.73995770207018796</c:v>
                </c:pt>
                <c:pt idx="60">
                  <c:v>0.74022143853847067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A-4CFC-91D6-4634044A7C01}"/>
            </c:ext>
          </c:extLst>
        </c:ser>
        <c:ser>
          <c:idx val="1"/>
          <c:order val="1"/>
          <c:tx>
            <c:strRef>
              <c:f>ML!$C$1</c:f>
              <c:strCache>
                <c:ptCount val="1"/>
                <c:pt idx="0">
                  <c:v>GACF(2,1)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ML!$A$2:$A$62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ML!$C$2:$C$62</c:f>
              <c:numCache>
                <c:formatCode>General</c:formatCode>
                <c:ptCount val="61"/>
                <c:pt idx="0">
                  <c:v>0.71009999999999995</c:v>
                </c:pt>
                <c:pt idx="1">
                  <c:v>0.7127</c:v>
                </c:pt>
                <c:pt idx="2">
                  <c:v>0.71579999999999999</c:v>
                </c:pt>
                <c:pt idx="3">
                  <c:v>0.71699999999999997</c:v>
                </c:pt>
                <c:pt idx="4">
                  <c:v>0.71599999999999997</c:v>
                </c:pt>
                <c:pt idx="5">
                  <c:v>0.71849999999999992</c:v>
                </c:pt>
                <c:pt idx="6">
                  <c:v>0.72219999999999995</c:v>
                </c:pt>
                <c:pt idx="7">
                  <c:v>0.72070000000000001</c:v>
                </c:pt>
                <c:pt idx="8">
                  <c:v>0.72060000000000002</c:v>
                </c:pt>
                <c:pt idx="9">
                  <c:v>0.72060000000000002</c:v>
                </c:pt>
                <c:pt idx="10">
                  <c:v>0.72309999999999997</c:v>
                </c:pt>
                <c:pt idx="11">
                  <c:v>0.72129999999999994</c:v>
                </c:pt>
                <c:pt idx="12">
                  <c:v>0.72019999999999995</c:v>
                </c:pt>
                <c:pt idx="13">
                  <c:v>0.71929999999999994</c:v>
                </c:pt>
                <c:pt idx="14">
                  <c:v>0.72189999999999999</c:v>
                </c:pt>
                <c:pt idx="15">
                  <c:v>0.72019999999999995</c:v>
                </c:pt>
                <c:pt idx="16">
                  <c:v>0.72329999999999994</c:v>
                </c:pt>
                <c:pt idx="17">
                  <c:v>0.72189999999999999</c:v>
                </c:pt>
                <c:pt idx="18">
                  <c:v>0.72050000000000003</c:v>
                </c:pt>
                <c:pt idx="19">
                  <c:v>0.72050000000000003</c:v>
                </c:pt>
                <c:pt idx="20">
                  <c:v>0.72289999999999999</c:v>
                </c:pt>
                <c:pt idx="21">
                  <c:v>0.72450000000000003</c:v>
                </c:pt>
                <c:pt idx="22">
                  <c:v>0.72250000000000003</c:v>
                </c:pt>
                <c:pt idx="23">
                  <c:v>0.72560000000000002</c:v>
                </c:pt>
                <c:pt idx="24">
                  <c:v>0.72850000000000004</c:v>
                </c:pt>
                <c:pt idx="25">
                  <c:v>0.73040000000000005</c:v>
                </c:pt>
                <c:pt idx="26">
                  <c:v>0.72930000000000006</c:v>
                </c:pt>
                <c:pt idx="27">
                  <c:v>0.73070000000000002</c:v>
                </c:pt>
                <c:pt idx="28">
                  <c:v>0.72870000000000001</c:v>
                </c:pt>
                <c:pt idx="29">
                  <c:v>0.73050000000000004</c:v>
                </c:pt>
                <c:pt idx="30">
                  <c:v>0.73280000000000001</c:v>
                </c:pt>
                <c:pt idx="31">
                  <c:v>0.73460000000000003</c:v>
                </c:pt>
                <c:pt idx="32">
                  <c:v>0.73520000000000008</c:v>
                </c:pt>
                <c:pt idx="33">
                  <c:v>0.73920000000000008</c:v>
                </c:pt>
                <c:pt idx="34">
                  <c:v>0.73850000000000005</c:v>
                </c:pt>
                <c:pt idx="35">
                  <c:v>0.74009999999999998</c:v>
                </c:pt>
                <c:pt idx="36">
                  <c:v>0.74039999999999995</c:v>
                </c:pt>
                <c:pt idx="37">
                  <c:v>0.7409</c:v>
                </c:pt>
                <c:pt idx="38">
                  <c:v>0.74129999999999996</c:v>
                </c:pt>
                <c:pt idx="39">
                  <c:v>0.7419</c:v>
                </c:pt>
                <c:pt idx="40">
                  <c:v>0.74309999999999998</c:v>
                </c:pt>
                <c:pt idx="41">
                  <c:v>0.74409999999999998</c:v>
                </c:pt>
                <c:pt idx="42">
                  <c:v>0.74299999999999999</c:v>
                </c:pt>
                <c:pt idx="43">
                  <c:v>0.74419999999999997</c:v>
                </c:pt>
                <c:pt idx="44">
                  <c:v>0.745</c:v>
                </c:pt>
                <c:pt idx="45">
                  <c:v>0.746</c:v>
                </c:pt>
                <c:pt idx="46">
                  <c:v>0.74590000000000001</c:v>
                </c:pt>
                <c:pt idx="47">
                  <c:v>0.74609999999999999</c:v>
                </c:pt>
                <c:pt idx="48">
                  <c:v>0.74819999999999998</c:v>
                </c:pt>
                <c:pt idx="49">
                  <c:v>0.74839999999999995</c:v>
                </c:pt>
                <c:pt idx="50">
                  <c:v>0.74839999999999995</c:v>
                </c:pt>
                <c:pt idx="51">
                  <c:v>0.74750000000000005</c:v>
                </c:pt>
                <c:pt idx="52">
                  <c:v>0.74790000000000001</c:v>
                </c:pt>
                <c:pt idx="53">
                  <c:v>0.74860000000000004</c:v>
                </c:pt>
                <c:pt idx="54">
                  <c:v>0.74890000000000001</c:v>
                </c:pt>
                <c:pt idx="55">
                  <c:v>0.74739999999999995</c:v>
                </c:pt>
                <c:pt idx="56">
                  <c:v>0.74750000000000005</c:v>
                </c:pt>
                <c:pt idx="57">
                  <c:v>0.74790000000000001</c:v>
                </c:pt>
                <c:pt idx="58">
                  <c:v>0.74729999999999996</c:v>
                </c:pt>
                <c:pt idx="59">
                  <c:v>0.74719999999999998</c:v>
                </c:pt>
                <c:pt idx="60">
                  <c:v>0.74680000000000002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A-4CFC-91D6-4634044A7C01}"/>
            </c:ext>
          </c:extLst>
        </c:ser>
        <c:ser>
          <c:idx val="2"/>
          <c:order val="2"/>
          <c:tx>
            <c:strRef>
              <c:f>ML!$D$1</c:f>
              <c:strCache>
                <c:ptCount val="1"/>
                <c:pt idx="0">
                  <c:v>GACF(2,2)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ML!$A$2:$A$62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ML!$D$2:$D$62</c:f>
              <c:numCache>
                <c:formatCode>General</c:formatCode>
                <c:ptCount val="61"/>
                <c:pt idx="0">
                  <c:v>0.72309999999999997</c:v>
                </c:pt>
                <c:pt idx="1">
                  <c:v>0.72209999999999996</c:v>
                </c:pt>
                <c:pt idx="2">
                  <c:v>0.72670000000000001</c:v>
                </c:pt>
                <c:pt idx="3">
                  <c:v>0.72499999999999998</c:v>
                </c:pt>
                <c:pt idx="4">
                  <c:v>0.72789999999999988</c:v>
                </c:pt>
                <c:pt idx="5">
                  <c:v>0.73209999999999997</c:v>
                </c:pt>
                <c:pt idx="6">
                  <c:v>0.72970000000000002</c:v>
                </c:pt>
                <c:pt idx="7">
                  <c:v>0.73030000000000006</c:v>
                </c:pt>
                <c:pt idx="8">
                  <c:v>0.72950000000000004</c:v>
                </c:pt>
                <c:pt idx="9">
                  <c:v>0.73119999999999996</c:v>
                </c:pt>
                <c:pt idx="10">
                  <c:v>0.73</c:v>
                </c:pt>
                <c:pt idx="11">
                  <c:v>0.72909999999999997</c:v>
                </c:pt>
                <c:pt idx="12">
                  <c:v>0.72909999999999997</c:v>
                </c:pt>
                <c:pt idx="13">
                  <c:v>0.72889999999999999</c:v>
                </c:pt>
                <c:pt idx="14">
                  <c:v>0.73050000000000004</c:v>
                </c:pt>
                <c:pt idx="15">
                  <c:v>0.72859999999999991</c:v>
                </c:pt>
                <c:pt idx="16">
                  <c:v>0.73050000000000004</c:v>
                </c:pt>
                <c:pt idx="17">
                  <c:v>0.73030000000000006</c:v>
                </c:pt>
                <c:pt idx="18">
                  <c:v>0.72989999999999999</c:v>
                </c:pt>
                <c:pt idx="19">
                  <c:v>0.73219999999999996</c:v>
                </c:pt>
                <c:pt idx="20">
                  <c:v>0.7329</c:v>
                </c:pt>
                <c:pt idx="21">
                  <c:v>0.73130000000000006</c:v>
                </c:pt>
                <c:pt idx="22">
                  <c:v>0.73430000000000006</c:v>
                </c:pt>
                <c:pt idx="23">
                  <c:v>0.73740000000000006</c:v>
                </c:pt>
                <c:pt idx="24">
                  <c:v>0.73840000000000006</c:v>
                </c:pt>
                <c:pt idx="25">
                  <c:v>0.73860000000000003</c:v>
                </c:pt>
                <c:pt idx="26">
                  <c:v>0.73860000000000003</c:v>
                </c:pt>
                <c:pt idx="27">
                  <c:v>0.74019999999999997</c:v>
                </c:pt>
                <c:pt idx="28">
                  <c:v>0.73850000000000005</c:v>
                </c:pt>
                <c:pt idx="29">
                  <c:v>0.73899999999999999</c:v>
                </c:pt>
                <c:pt idx="30">
                  <c:v>0.73899999999999999</c:v>
                </c:pt>
                <c:pt idx="31">
                  <c:v>0.73829999999999996</c:v>
                </c:pt>
                <c:pt idx="32">
                  <c:v>0.73850000000000005</c:v>
                </c:pt>
                <c:pt idx="33">
                  <c:v>0.73870000000000002</c:v>
                </c:pt>
                <c:pt idx="34">
                  <c:v>0.73880000000000001</c:v>
                </c:pt>
                <c:pt idx="35">
                  <c:v>0.73760000000000003</c:v>
                </c:pt>
                <c:pt idx="36">
                  <c:v>0.73909999999999998</c:v>
                </c:pt>
                <c:pt idx="37">
                  <c:v>0.73970000000000002</c:v>
                </c:pt>
                <c:pt idx="38">
                  <c:v>0.73780000000000001</c:v>
                </c:pt>
                <c:pt idx="39">
                  <c:v>0.7399</c:v>
                </c:pt>
                <c:pt idx="40">
                  <c:v>0.74180000000000001</c:v>
                </c:pt>
                <c:pt idx="41">
                  <c:v>0.74240000000000006</c:v>
                </c:pt>
                <c:pt idx="42">
                  <c:v>0.7429</c:v>
                </c:pt>
                <c:pt idx="43">
                  <c:v>0.74340000000000006</c:v>
                </c:pt>
                <c:pt idx="44">
                  <c:v>0.74360000000000004</c:v>
                </c:pt>
                <c:pt idx="45">
                  <c:v>0.74390000000000001</c:v>
                </c:pt>
                <c:pt idx="46">
                  <c:v>0.74430000000000007</c:v>
                </c:pt>
                <c:pt idx="47">
                  <c:v>0.74450000000000005</c:v>
                </c:pt>
                <c:pt idx="48">
                  <c:v>0.74430000000000007</c:v>
                </c:pt>
                <c:pt idx="49">
                  <c:v>0.74490000000000001</c:v>
                </c:pt>
                <c:pt idx="50">
                  <c:v>0.74540000000000006</c:v>
                </c:pt>
                <c:pt idx="51">
                  <c:v>0.74560000000000004</c:v>
                </c:pt>
                <c:pt idx="52">
                  <c:v>0.746</c:v>
                </c:pt>
                <c:pt idx="53">
                  <c:v>0.74580000000000002</c:v>
                </c:pt>
                <c:pt idx="54">
                  <c:v>0.74650000000000005</c:v>
                </c:pt>
                <c:pt idx="55">
                  <c:v>0.74619999999999997</c:v>
                </c:pt>
                <c:pt idx="56">
                  <c:v>0.748</c:v>
                </c:pt>
                <c:pt idx="57">
                  <c:v>0.74770000000000003</c:v>
                </c:pt>
                <c:pt idx="58">
                  <c:v>0.74759999999999993</c:v>
                </c:pt>
                <c:pt idx="59">
                  <c:v>0.74809999999999999</c:v>
                </c:pt>
                <c:pt idx="60">
                  <c:v>0.74780000000000002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A-4CFC-91D6-4634044A7C01}"/>
            </c:ext>
          </c:extLst>
        </c:ser>
        <c:ser>
          <c:idx val="3"/>
          <c:order val="3"/>
          <c:tx>
            <c:strRef>
              <c:f>ML!$E$1</c:f>
              <c:strCache>
                <c:ptCount val="1"/>
                <c:pt idx="0">
                  <c:v>GACF(4,1)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ML!$A$2:$A$62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ML!$E$2:$E$62</c:f>
              <c:numCache>
                <c:formatCode>General</c:formatCode>
                <c:ptCount val="61"/>
                <c:pt idx="0">
                  <c:v>0.70469999999999999</c:v>
                </c:pt>
                <c:pt idx="1">
                  <c:v>0.70499999999999996</c:v>
                </c:pt>
                <c:pt idx="2">
                  <c:v>0.70979999999999999</c:v>
                </c:pt>
                <c:pt idx="3">
                  <c:v>0.70839999999999992</c:v>
                </c:pt>
                <c:pt idx="4">
                  <c:v>0.71149999999999991</c:v>
                </c:pt>
                <c:pt idx="5">
                  <c:v>0.71319999999999995</c:v>
                </c:pt>
                <c:pt idx="6">
                  <c:v>0.71289999999999998</c:v>
                </c:pt>
                <c:pt idx="7">
                  <c:v>0.71140000000000003</c:v>
                </c:pt>
                <c:pt idx="8">
                  <c:v>0.71389999999999998</c:v>
                </c:pt>
                <c:pt idx="9">
                  <c:v>0.71079999999999999</c:v>
                </c:pt>
                <c:pt idx="10">
                  <c:v>0.70989999999999998</c:v>
                </c:pt>
                <c:pt idx="11">
                  <c:v>0.70960000000000001</c:v>
                </c:pt>
                <c:pt idx="12">
                  <c:v>0.71389999999999998</c:v>
                </c:pt>
                <c:pt idx="13">
                  <c:v>0.71089999999999987</c:v>
                </c:pt>
                <c:pt idx="14">
                  <c:v>0.71089999999999987</c:v>
                </c:pt>
                <c:pt idx="15">
                  <c:v>0.71489999999999998</c:v>
                </c:pt>
                <c:pt idx="16">
                  <c:v>0.71079999999999999</c:v>
                </c:pt>
                <c:pt idx="17">
                  <c:v>0.71190000000000009</c:v>
                </c:pt>
                <c:pt idx="18">
                  <c:v>0.71190000000000009</c:v>
                </c:pt>
                <c:pt idx="19">
                  <c:v>0.71309999999999996</c:v>
                </c:pt>
                <c:pt idx="20">
                  <c:v>0.71619999999999995</c:v>
                </c:pt>
                <c:pt idx="21">
                  <c:v>0.71429999999999993</c:v>
                </c:pt>
                <c:pt idx="22">
                  <c:v>0.71510000000000007</c:v>
                </c:pt>
                <c:pt idx="23">
                  <c:v>0.7177</c:v>
                </c:pt>
                <c:pt idx="24">
                  <c:v>0.71779999999999999</c:v>
                </c:pt>
                <c:pt idx="25">
                  <c:v>0.72130000000000005</c:v>
                </c:pt>
                <c:pt idx="26">
                  <c:v>0.72050000000000003</c:v>
                </c:pt>
                <c:pt idx="27">
                  <c:v>0.7208</c:v>
                </c:pt>
                <c:pt idx="28">
                  <c:v>0.7218</c:v>
                </c:pt>
                <c:pt idx="29">
                  <c:v>0.71970000000000001</c:v>
                </c:pt>
                <c:pt idx="30">
                  <c:v>0.7208</c:v>
                </c:pt>
                <c:pt idx="31">
                  <c:v>0.72049999999999992</c:v>
                </c:pt>
                <c:pt idx="32">
                  <c:v>0.72030000000000005</c:v>
                </c:pt>
                <c:pt idx="33">
                  <c:v>0.71870000000000001</c:v>
                </c:pt>
                <c:pt idx="34">
                  <c:v>0.7208</c:v>
                </c:pt>
                <c:pt idx="35">
                  <c:v>0.71779999999999999</c:v>
                </c:pt>
                <c:pt idx="36">
                  <c:v>0.72070000000000001</c:v>
                </c:pt>
                <c:pt idx="37">
                  <c:v>0.71989999999999998</c:v>
                </c:pt>
                <c:pt idx="38">
                  <c:v>0.71779999999999999</c:v>
                </c:pt>
                <c:pt idx="39">
                  <c:v>0.72370000000000001</c:v>
                </c:pt>
                <c:pt idx="40">
                  <c:v>0.72250000000000003</c:v>
                </c:pt>
                <c:pt idx="41">
                  <c:v>0.7248</c:v>
                </c:pt>
                <c:pt idx="42">
                  <c:v>0.7238</c:v>
                </c:pt>
                <c:pt idx="43">
                  <c:v>0.72420000000000007</c:v>
                </c:pt>
                <c:pt idx="44">
                  <c:v>0.72560000000000002</c:v>
                </c:pt>
                <c:pt idx="45">
                  <c:v>0.72499999999999998</c:v>
                </c:pt>
                <c:pt idx="46">
                  <c:v>0.72730000000000006</c:v>
                </c:pt>
                <c:pt idx="47">
                  <c:v>0.7268</c:v>
                </c:pt>
                <c:pt idx="48">
                  <c:v>0.7249000000000001</c:v>
                </c:pt>
                <c:pt idx="49">
                  <c:v>0.72729999999999995</c:v>
                </c:pt>
                <c:pt idx="50">
                  <c:v>0.72610000000000008</c:v>
                </c:pt>
                <c:pt idx="51">
                  <c:v>0.72670000000000001</c:v>
                </c:pt>
                <c:pt idx="52">
                  <c:v>0.72639999999999993</c:v>
                </c:pt>
                <c:pt idx="53">
                  <c:v>0.72599999999999998</c:v>
                </c:pt>
                <c:pt idx="54">
                  <c:v>0.7298</c:v>
                </c:pt>
                <c:pt idx="55">
                  <c:v>0.72819999999999996</c:v>
                </c:pt>
                <c:pt idx="56">
                  <c:v>0.72799999999999998</c:v>
                </c:pt>
                <c:pt idx="57">
                  <c:v>0.72799999999999998</c:v>
                </c:pt>
                <c:pt idx="58">
                  <c:v>0.7276999999999999</c:v>
                </c:pt>
                <c:pt idx="59">
                  <c:v>0.73149999999999993</c:v>
                </c:pt>
                <c:pt idx="60">
                  <c:v>0.73140000000000005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A-4CFC-91D6-4634044A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1528"/>
        <c:axId val="453791856"/>
      </c:lineChart>
      <c:catAx>
        <c:axId val="45379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1856"/>
        <c:crossesAt val="0.60000000000000009"/>
        <c:auto val="1"/>
        <c:lblAlgn val="ctr"/>
        <c:lblOffset val="100"/>
        <c:noMultiLvlLbl val="0"/>
      </c:catAx>
      <c:valAx>
        <c:axId val="4537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HR-Goodreads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MLP-1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0.49859999999999999</c:v>
                </c:pt>
                <c:pt idx="1">
                  <c:v>0.4975</c:v>
                </c:pt>
                <c:pt idx="2">
                  <c:v>0.4965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6-4CED-93FD-1A0264FC0224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MLP-2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0.49559999999999998</c:v>
                </c:pt>
                <c:pt idx="1">
                  <c:v>0.49859999999999999</c:v>
                </c:pt>
                <c:pt idx="2">
                  <c:v>0.48859999999999998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6-4CED-93FD-1A0264FC0224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MLP-3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0.50060000000000004</c:v>
                </c:pt>
                <c:pt idx="1">
                  <c:v>0.49959999999999999</c:v>
                </c:pt>
                <c:pt idx="2">
                  <c:v>0.49359999999999998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6-4CED-93FD-1A0264FC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62016"/>
        <c:axId val="491769232"/>
      </c:barChart>
      <c:catAx>
        <c:axId val="4917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9232"/>
        <c:crosses val="autoZero"/>
        <c:auto val="1"/>
        <c:lblAlgn val="ctr"/>
        <c:lblOffset val="100"/>
        <c:noMultiLvlLbl val="0"/>
      </c:catAx>
      <c:valAx>
        <c:axId val="4917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NDCG-Goodreads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MLP-1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Sheet1!$F$22:$F$24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Sheet1!$G$22:$I$22</c:f>
              <c:numCache>
                <c:formatCode>General</c:formatCode>
                <c:ptCount val="3"/>
                <c:pt idx="0">
                  <c:v>0.70409999999999995</c:v>
                </c:pt>
                <c:pt idx="1">
                  <c:v>0.7046</c:v>
                </c:pt>
                <c:pt idx="2">
                  <c:v>0.71030000000000004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F-43AA-9AC7-750784F91892}"/>
            </c:ext>
          </c:extLst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MLP-2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Sheet1!$F$22:$F$24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Sheet1!$G$23:$I$23</c:f>
              <c:numCache>
                <c:formatCode>General</c:formatCode>
                <c:ptCount val="3"/>
                <c:pt idx="0">
                  <c:v>0.70889999999999997</c:v>
                </c:pt>
                <c:pt idx="1">
                  <c:v>0.71099999999999997</c:v>
                </c:pt>
                <c:pt idx="2">
                  <c:v>0.68859999999999999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F-43AA-9AC7-750784F91892}"/>
            </c:ext>
          </c:extLst>
        </c:ser>
        <c:ser>
          <c:idx val="2"/>
          <c:order val="2"/>
          <c:tx>
            <c:strRef>
              <c:f>Sheet1!$I$21</c:f>
              <c:strCache>
                <c:ptCount val="1"/>
                <c:pt idx="0">
                  <c:v>MLP-3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Sheet1!$F$22:$F$24</c:f>
              <c:strCache>
                <c:ptCount val="3"/>
                <c:pt idx="0">
                  <c:v>AUE-3</c:v>
                </c:pt>
                <c:pt idx="1">
                  <c:v>AUE-5</c:v>
                </c:pt>
                <c:pt idx="2">
                  <c:v>AUE-7</c:v>
                </c:pt>
              </c:strCache>
            </c:strRef>
          </c:cat>
          <c:val>
            <c:numRef>
              <c:f>Sheet1!$G$24:$I$24</c:f>
              <c:numCache>
                <c:formatCode>General</c:formatCode>
                <c:ptCount val="3"/>
                <c:pt idx="0">
                  <c:v>0.69689999999999996</c:v>
                </c:pt>
                <c:pt idx="1">
                  <c:v>0.71099999999999997</c:v>
                </c:pt>
                <c:pt idx="2">
                  <c:v>0.69069999999999998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F-43AA-9AC7-750784F9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605976"/>
        <c:axId val="496606632"/>
      </c:barChart>
      <c:catAx>
        <c:axId val="4966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6632"/>
        <c:crosses val="autoZero"/>
        <c:auto val="1"/>
        <c:lblAlgn val="ctr"/>
        <c:lblOffset val="100"/>
        <c:noMultiLvlLbl val="0"/>
      </c:catAx>
      <c:valAx>
        <c:axId val="4966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MAP@10-Gowalla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GACF_Study_sigir!$A$16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GACF_Study_sigir!$B$15:$D$15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GACF_Study_sigir!$B$16:$D$16</c:f>
              <c:numCache>
                <c:formatCode>General</c:formatCode>
                <c:ptCount val="3"/>
                <c:pt idx="0">
                  <c:v>0.60950000000000004</c:v>
                </c:pt>
                <c:pt idx="1">
                  <c:v>0.6099</c:v>
                </c:pt>
                <c:pt idx="2">
                  <c:v>0.61080000000000001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9-469E-AA90-0260EC7C613D}"/>
            </c:ext>
          </c:extLst>
        </c:ser>
        <c:ser>
          <c:idx val="1"/>
          <c:order val="1"/>
          <c:tx>
            <c:strRef>
              <c:f>GACF_Study_sigir!$A$17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GACF_Study_sigir!$B$15:$D$15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GACF_Study_sigir!$B$17:$D$17</c:f>
              <c:numCache>
                <c:formatCode>General</c:formatCode>
                <c:ptCount val="3"/>
                <c:pt idx="0">
                  <c:v>0.61</c:v>
                </c:pt>
                <c:pt idx="1">
                  <c:v>0.61050000000000004</c:v>
                </c:pt>
                <c:pt idx="2">
                  <c:v>0.61250000000000004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9-469E-AA90-0260EC7C613D}"/>
            </c:ext>
          </c:extLst>
        </c:ser>
        <c:ser>
          <c:idx val="2"/>
          <c:order val="2"/>
          <c:tx>
            <c:strRef>
              <c:f>GACF_Study_sigir!$A$18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GACF_Study_sigir!$B$15:$D$15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GACF_Study_sigir!$B$18:$D$18</c:f>
              <c:numCache>
                <c:formatCode>General</c:formatCode>
                <c:ptCount val="3"/>
                <c:pt idx="0">
                  <c:v>0.61</c:v>
                </c:pt>
                <c:pt idx="1">
                  <c:v>0.61229999999999996</c:v>
                </c:pt>
                <c:pt idx="2">
                  <c:v>0.61280000000000001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9-469E-AA90-0260EC7C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68880"/>
        <c:axId val="601577080"/>
      </c:barChart>
      <c:catAx>
        <c:axId val="6015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7080"/>
        <c:crosses val="autoZero"/>
        <c:auto val="1"/>
        <c:lblAlgn val="ctr"/>
        <c:lblOffset val="100"/>
        <c:noMultiLvlLbl val="0"/>
      </c:catAx>
      <c:valAx>
        <c:axId val="6015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400"/>
              <a:t>NDCG@10-Gowalla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GACF_Study_sigir!$F$16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GACF_Study_sigir!$G$15:$I$15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GACF_Study_sigir!$G$16:$I$16</c:f>
              <c:numCache>
                <c:formatCode>General</c:formatCode>
                <c:ptCount val="3"/>
                <c:pt idx="0">
                  <c:v>0.63219999999999998</c:v>
                </c:pt>
                <c:pt idx="1">
                  <c:v>0.63349999999999995</c:v>
                </c:pt>
                <c:pt idx="2">
                  <c:v>0.64419999999999999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A-4CC2-A681-58F7F76FE40B}"/>
            </c:ext>
          </c:extLst>
        </c:ser>
        <c:ser>
          <c:idx val="1"/>
          <c:order val="1"/>
          <c:tx>
            <c:strRef>
              <c:f>GACF_Study_sigir!$F$17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GACF_Study_sigir!$G$15:$I$15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GACF_Study_sigir!$G$17:$I$17</c:f>
              <c:numCache>
                <c:formatCode>General</c:formatCode>
                <c:ptCount val="3"/>
                <c:pt idx="0">
                  <c:v>0.6331</c:v>
                </c:pt>
                <c:pt idx="1">
                  <c:v>0.63360000000000005</c:v>
                </c:pt>
                <c:pt idx="2">
                  <c:v>0.64959999999999996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A-4CC2-A681-58F7F76FE40B}"/>
            </c:ext>
          </c:extLst>
        </c:ser>
        <c:ser>
          <c:idx val="2"/>
          <c:order val="2"/>
          <c:tx>
            <c:strRef>
              <c:f>GACF_Study_sigir!$F$18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GACF_Study_sigir!$G$15:$I$15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GACF_Study_sigir!$G$18:$I$18</c:f>
              <c:numCache>
                <c:formatCode>General</c:formatCode>
                <c:ptCount val="3"/>
                <c:pt idx="0">
                  <c:v>0.63360000000000005</c:v>
                </c:pt>
                <c:pt idx="1">
                  <c:v>0.63400000000000001</c:v>
                </c:pt>
                <c:pt idx="2">
                  <c:v>0.64559999999999995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A-4CC2-A681-58F7F76F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28360"/>
        <c:axId val="605229344"/>
      </c:barChart>
      <c:catAx>
        <c:axId val="6052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9344"/>
        <c:crosses val="autoZero"/>
        <c:auto val="1"/>
        <c:lblAlgn val="ctr"/>
        <c:lblOffset val="100"/>
        <c:noMultiLvlLbl val="0"/>
      </c:catAx>
      <c:valAx>
        <c:axId val="6052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MAP@10-Movielens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GACF_Study_sigir!$A$28</c:f>
              <c:strCache>
                <c:ptCount val="1"/>
                <c:pt idx="0">
                  <c:v>AUE-0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GACF_Study_sigir!$B$27:$D$27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GACF_Study_sigir!$B$28:$D$28</c:f>
              <c:numCache>
                <c:formatCode>General</c:formatCode>
                <c:ptCount val="3"/>
                <c:pt idx="0">
                  <c:v>0.70269999999999999</c:v>
                </c:pt>
                <c:pt idx="1">
                  <c:v>0.70630000000000004</c:v>
                </c:pt>
                <c:pt idx="2">
                  <c:v>0.71950000000000003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0-4D12-9ED2-9BCF5C6D8480}"/>
            </c:ext>
          </c:extLst>
        </c:ser>
        <c:ser>
          <c:idx val="1"/>
          <c:order val="1"/>
          <c:tx>
            <c:strRef>
              <c:f>GACF_Study_sigir!$A$29</c:f>
              <c:strCache>
                <c:ptCount val="1"/>
                <c:pt idx="0">
                  <c:v>AUE-3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GACF_Study_sigir!$B$27:$D$27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GACF_Study_sigir!$B$29:$D$29</c:f>
              <c:numCache>
                <c:formatCode>General</c:formatCode>
                <c:ptCount val="3"/>
                <c:pt idx="0">
                  <c:v>0.71260000000000001</c:v>
                </c:pt>
                <c:pt idx="1">
                  <c:v>0.71940000000000004</c:v>
                </c:pt>
                <c:pt idx="2">
                  <c:v>0.75219999999999998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0-4D12-9ED2-9BCF5C6D8480}"/>
            </c:ext>
          </c:extLst>
        </c:ser>
        <c:ser>
          <c:idx val="2"/>
          <c:order val="2"/>
          <c:tx>
            <c:strRef>
              <c:f>GACF_Study_sigir!$A$30</c:f>
              <c:strCache>
                <c:ptCount val="1"/>
                <c:pt idx="0">
                  <c:v>AUE-5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GACF_Study_sigir!$B$27:$D$27</c:f>
              <c:strCache>
                <c:ptCount val="3"/>
                <c:pt idx="0">
                  <c:v>MLP-1</c:v>
                </c:pt>
                <c:pt idx="1">
                  <c:v>MLP-2</c:v>
                </c:pt>
                <c:pt idx="2">
                  <c:v>MLP-3</c:v>
                </c:pt>
              </c:strCache>
            </c:strRef>
          </c:cat>
          <c:val>
            <c:numRef>
              <c:f>GACF_Study_sigir!$B$30:$D$30</c:f>
              <c:numCache>
                <c:formatCode>General</c:formatCode>
                <c:ptCount val="3"/>
                <c:pt idx="0">
                  <c:v>0.71289999999999998</c:v>
                </c:pt>
                <c:pt idx="1">
                  <c:v>0.7198</c:v>
                </c:pt>
                <c:pt idx="2">
                  <c:v>0.75409999999999999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0-4D12-9ED2-9BCF5C6D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33608"/>
        <c:axId val="605240496"/>
      </c:barChart>
      <c:catAx>
        <c:axId val="60523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0496"/>
        <c:crosses val="autoZero"/>
        <c:auto val="1"/>
        <c:lblAlgn val="ctr"/>
        <c:lblOffset val="100"/>
        <c:noMultiLvlLbl val="0"/>
      </c:catAx>
      <c:valAx>
        <c:axId val="605240496"/>
        <c:scaling>
          <c:orientation val="minMax"/>
          <c:min val="0.670000000000000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3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image" Target="../media/image1.png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</xdr:row>
      <xdr:rowOff>161925</xdr:rowOff>
    </xdr:from>
    <xdr:to>
      <xdr:col>17</xdr:col>
      <xdr:colOff>523875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B04DC-9209-4E47-AC2E-930070D71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2</xdr:row>
      <xdr:rowOff>142875</xdr:rowOff>
    </xdr:from>
    <xdr:to>
      <xdr:col>25</xdr:col>
      <xdr:colOff>266700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8971B-26BC-4F18-B256-E0268F3F4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223837</xdr:colOff>
      <xdr:row>31</xdr:row>
      <xdr:rowOff>66675</xdr:rowOff>
    </xdr:from>
    <xdr:to>
      <xdr:col>17</xdr:col>
      <xdr:colOff>528637</xdr:colOff>
      <xdr:row>45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20689-116D-4C4F-8C1C-48CDB9A1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90487</xdr:colOff>
      <xdr:row>30</xdr:row>
      <xdr:rowOff>161925</xdr:rowOff>
    </xdr:from>
    <xdr:to>
      <xdr:col>25</xdr:col>
      <xdr:colOff>395287</xdr:colOff>
      <xdr:row>45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E2ACC6-3757-4BAD-9CB1-9D75DE5F4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142875</xdr:colOff>
      <xdr:row>16</xdr:row>
      <xdr:rowOff>38100</xdr:rowOff>
    </xdr:from>
    <xdr:to>
      <xdr:col>17</xdr:col>
      <xdr:colOff>447675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77415-7026-4694-8A18-E738041CF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16</xdr:row>
      <xdr:rowOff>95250</xdr:rowOff>
    </xdr:from>
    <xdr:to>
      <xdr:col>25</xdr:col>
      <xdr:colOff>323850</xdr:colOff>
      <xdr:row>30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C561A0-9ACE-4058-9C17-5AB41DF18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</xdr:row>
      <xdr:rowOff>161925</xdr:rowOff>
    </xdr:from>
    <xdr:to>
      <xdr:col>17</xdr:col>
      <xdr:colOff>523875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F0CC-7376-4224-9083-1C3453D20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2</xdr:row>
      <xdr:rowOff>142875</xdr:rowOff>
    </xdr:from>
    <xdr:to>
      <xdr:col>25</xdr:col>
      <xdr:colOff>266700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2BF4B-4126-4FB6-AF58-431B47CBA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223837</xdr:colOff>
      <xdr:row>31</xdr:row>
      <xdr:rowOff>66675</xdr:rowOff>
    </xdr:from>
    <xdr:to>
      <xdr:col>17</xdr:col>
      <xdr:colOff>528637</xdr:colOff>
      <xdr:row>43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39C07-5441-4B7F-AD57-D746393FD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90487</xdr:colOff>
      <xdr:row>30</xdr:row>
      <xdr:rowOff>161925</xdr:rowOff>
    </xdr:from>
    <xdr:to>
      <xdr:col>25</xdr:col>
      <xdr:colOff>395287</xdr:colOff>
      <xdr:row>43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234250-8AEE-4E12-924B-A9E38A400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142875</xdr:colOff>
      <xdr:row>16</xdr:row>
      <xdr:rowOff>38100</xdr:rowOff>
    </xdr:from>
    <xdr:to>
      <xdr:col>17</xdr:col>
      <xdr:colOff>447675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B20A9-469D-4396-AF60-A2B82B076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16</xdr:row>
      <xdr:rowOff>95250</xdr:rowOff>
    </xdr:from>
    <xdr:to>
      <xdr:col>25</xdr:col>
      <xdr:colOff>323850</xdr:colOff>
      <xdr:row>30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E7E783-761C-4642-9058-B27CBDF63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323850</xdr:colOff>
      <xdr:row>44</xdr:row>
      <xdr:rowOff>114300</xdr:rowOff>
    </xdr:from>
    <xdr:to>
      <xdr:col>18</xdr:col>
      <xdr:colOff>19050</xdr:colOff>
      <xdr:row>57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19BD63-D93A-477F-BD84-77A5E44B5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276225</xdr:colOff>
      <xdr:row>44</xdr:row>
      <xdr:rowOff>85725</xdr:rowOff>
    </xdr:from>
    <xdr:to>
      <xdr:col>25</xdr:col>
      <xdr:colOff>581025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A16189-8BB9-4D3C-987C-C3EC8C5D7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314325</xdr:colOff>
      <xdr:row>57</xdr:row>
      <xdr:rowOff>57150</xdr:rowOff>
    </xdr:from>
    <xdr:to>
      <xdr:col>22</xdr:col>
      <xdr:colOff>9525</xdr:colOff>
      <xdr:row>69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D55312-7A13-4DE4-AAC0-49D22D336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26</xdr:col>
      <xdr:colOff>441477</xdr:colOff>
      <xdr:row>7</xdr:row>
      <xdr:rowOff>127726</xdr:rowOff>
    </xdr:from>
    <xdr:to>
      <xdr:col>40</xdr:col>
      <xdr:colOff>257587</xdr:colOff>
      <xdr:row>22</xdr:row>
      <xdr:rowOff>61620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B984D00-74F7-49A9-B4DE-BA21A464C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314334" y="1597297"/>
          <a:ext cx="8502910" cy="2764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</xdr:row>
      <xdr:rowOff>161925</xdr:rowOff>
    </xdr:from>
    <xdr:to>
      <xdr:col>17</xdr:col>
      <xdr:colOff>523875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625F3-C60F-4D96-A0DD-85EF06045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2</xdr:row>
      <xdr:rowOff>142875</xdr:rowOff>
    </xdr:from>
    <xdr:to>
      <xdr:col>25</xdr:col>
      <xdr:colOff>266700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CF76D-B0E9-45BA-9255-7C822AE1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223837</xdr:colOff>
      <xdr:row>31</xdr:row>
      <xdr:rowOff>66675</xdr:rowOff>
    </xdr:from>
    <xdr:to>
      <xdr:col>17</xdr:col>
      <xdr:colOff>528637</xdr:colOff>
      <xdr:row>43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FF04A-5738-49D6-9446-4EF37D419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90487</xdr:colOff>
      <xdr:row>30</xdr:row>
      <xdr:rowOff>161925</xdr:rowOff>
    </xdr:from>
    <xdr:to>
      <xdr:col>25</xdr:col>
      <xdr:colOff>395287</xdr:colOff>
      <xdr:row>43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D067DE-0613-4E7D-B8F6-74D36657E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142875</xdr:colOff>
      <xdr:row>16</xdr:row>
      <xdr:rowOff>38100</xdr:rowOff>
    </xdr:from>
    <xdr:to>
      <xdr:col>17</xdr:col>
      <xdr:colOff>447675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572949-DCC0-4870-BD63-5E865BEBB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16</xdr:row>
      <xdr:rowOff>95250</xdr:rowOff>
    </xdr:from>
    <xdr:to>
      <xdr:col>25</xdr:col>
      <xdr:colOff>323850</xdr:colOff>
      <xdr:row>30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AB47C0-C7E0-43E4-A432-63C04C809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323850</xdr:colOff>
      <xdr:row>44</xdr:row>
      <xdr:rowOff>114300</xdr:rowOff>
    </xdr:from>
    <xdr:to>
      <xdr:col>18</xdr:col>
      <xdr:colOff>19050</xdr:colOff>
      <xdr:row>57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3714C4-EB09-44BC-A5DC-73D91A0CF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276225</xdr:colOff>
      <xdr:row>44</xdr:row>
      <xdr:rowOff>85725</xdr:rowOff>
    </xdr:from>
    <xdr:to>
      <xdr:col>25</xdr:col>
      <xdr:colOff>581025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28642E-23F1-478B-ACA5-CAFEB5038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476250</xdr:colOff>
      <xdr:row>65</xdr:row>
      <xdr:rowOff>152400</xdr:rowOff>
    </xdr:from>
    <xdr:to>
      <xdr:col>17</xdr:col>
      <xdr:colOff>171450</xdr:colOff>
      <xdr:row>80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A604A3-A93C-4C08-AB1F-35D3DAD6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314325</xdr:colOff>
      <xdr:row>57</xdr:row>
      <xdr:rowOff>57150</xdr:rowOff>
    </xdr:from>
    <xdr:to>
      <xdr:col>22</xdr:col>
      <xdr:colOff>9525</xdr:colOff>
      <xdr:row>69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285CC7-7A19-4255-B32B-5FF63E143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90486</xdr:colOff>
      <xdr:row>1</xdr:row>
      <xdr:rowOff>180975</xdr:rowOff>
    </xdr:from>
    <xdr:to>
      <xdr:col>20</xdr:col>
      <xdr:colOff>476249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E487A-AE72-495F-BDE8-AB0D86614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14286</xdr:colOff>
      <xdr:row>23</xdr:row>
      <xdr:rowOff>171450</xdr:rowOff>
    </xdr:from>
    <xdr:to>
      <xdr:col>20</xdr:col>
      <xdr:colOff>542925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14B56-FB03-4C02-B535-716039C03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90486</xdr:colOff>
      <xdr:row>1</xdr:row>
      <xdr:rowOff>180975</xdr:rowOff>
    </xdr:from>
    <xdr:to>
      <xdr:col>20</xdr:col>
      <xdr:colOff>476249</xdr:colOff>
      <xdr:row>20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41A621-7D2E-460B-BB8B-15EEA69AE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14286</xdr:colOff>
      <xdr:row>23</xdr:row>
      <xdr:rowOff>171450</xdr:rowOff>
    </xdr:from>
    <xdr:to>
      <xdr:col>20</xdr:col>
      <xdr:colOff>542925</xdr:colOff>
      <xdr:row>39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29F8AD-3F1D-4E70-96AA-84C7C56CE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19050</xdr:rowOff>
    </xdr:from>
    <xdr:to>
      <xdr:col>7</xdr:col>
      <xdr:colOff>447675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BC69B-8302-48BC-BDAF-C92A49CFA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0</xdr:row>
      <xdr:rowOff>0</xdr:rowOff>
    </xdr:from>
    <xdr:to>
      <xdr:col>15</xdr:col>
      <xdr:colOff>266700</xdr:colOff>
      <xdr:row>13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0BA287-6C72-4F8E-8ABC-5FFA85899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80962</xdr:colOff>
      <xdr:row>29</xdr:row>
      <xdr:rowOff>114300</xdr:rowOff>
    </xdr:from>
    <xdr:to>
      <xdr:col>7</xdr:col>
      <xdr:colOff>452437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D946E-61A9-43CD-A71B-0FDD65662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</xdr:colOff>
      <xdr:row>29</xdr:row>
      <xdr:rowOff>19050</xdr:rowOff>
    </xdr:from>
    <xdr:to>
      <xdr:col>15</xdr:col>
      <xdr:colOff>395287</xdr:colOff>
      <xdr:row>41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CC2B8D-8D50-41DF-8E20-3A27F6200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371475</xdr:colOff>
      <xdr:row>28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89B894-9C5D-4D06-869B-99DB05448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561975</xdr:colOff>
      <xdr:row>14</xdr:row>
      <xdr:rowOff>142875</xdr:rowOff>
    </xdr:from>
    <xdr:to>
      <xdr:col>15</xdr:col>
      <xdr:colOff>323850</xdr:colOff>
      <xdr:row>29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5BD3DB-E62A-43E7-A8FE-8CAF7376B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180975</xdr:colOff>
      <xdr:row>42</xdr:row>
      <xdr:rowOff>161925</xdr:rowOff>
    </xdr:from>
    <xdr:to>
      <xdr:col>7</xdr:col>
      <xdr:colOff>561975</xdr:colOff>
      <xdr:row>55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7126AA-4E2C-41B5-B641-BE06637F0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209550</xdr:colOff>
      <xdr:row>42</xdr:row>
      <xdr:rowOff>133350</xdr:rowOff>
    </xdr:from>
    <xdr:to>
      <xdr:col>15</xdr:col>
      <xdr:colOff>581025</xdr:colOff>
      <xdr:row>55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40B2A9-140E-4ADD-ABF3-2649A853E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209550</xdr:colOff>
      <xdr:row>55</xdr:row>
      <xdr:rowOff>104775</xdr:rowOff>
    </xdr:from>
    <xdr:to>
      <xdr:col>11</xdr:col>
      <xdr:colOff>590550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5A6C7-2A95-4549-A119-A61508673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42</xdr:row>
      <xdr:rowOff>110490</xdr:rowOff>
    </xdr:from>
    <xdr:to>
      <xdr:col>15</xdr:col>
      <xdr:colOff>289560</xdr:colOff>
      <xdr:row>57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AEC4A-E92D-418E-95B3-08B984D97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12</xdr:row>
      <xdr:rowOff>26670</xdr:rowOff>
    </xdr:from>
    <xdr:to>
      <xdr:col>14</xdr:col>
      <xdr:colOff>129540</xdr:colOff>
      <xdr:row>27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FFD7F-17F6-4DA4-8701-70CE244D6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P@20" TargetMode="External"/><Relationship Id="rId3" Type="http://schemas.openxmlformats.org/officeDocument/2006/relationships/hyperlink" Target="mailto:MAP@20" TargetMode="External"/><Relationship Id="rId7" Type="http://schemas.openxmlformats.org/officeDocument/2006/relationships/hyperlink" Target="mailto:MAP@20" TargetMode="External"/><Relationship Id="rId2" Type="http://schemas.openxmlformats.org/officeDocument/2006/relationships/hyperlink" Target="mailto:MAP@20" TargetMode="External"/><Relationship Id="rId1" Type="http://schemas.openxmlformats.org/officeDocument/2006/relationships/hyperlink" Target="mailto:MAP@19" TargetMode="External"/><Relationship Id="rId6" Type="http://schemas.openxmlformats.org/officeDocument/2006/relationships/hyperlink" Target="mailto:MAP@20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mailto:MAP@20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MAP@20" TargetMode="External"/><Relationship Id="rId9" Type="http://schemas.openxmlformats.org/officeDocument/2006/relationships/hyperlink" Target="mailto:MAP@2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4446-E5C3-4A35-8A1B-3206F8DB4C7F}">
  <dimension ref="A1:I36"/>
  <sheetViews>
    <sheetView topLeftCell="A18" workbookViewId="0">
      <selection activeCell="I43" sqref="I43"/>
    </sheetView>
  </sheetViews>
  <sheetFormatPr defaultColWidth="9.140625" defaultRowHeight="15" x14ac:dyDescent="0.25"/>
  <cols>
    <col min="1" max="2" width="9.140625" style="6"/>
    <col min="3" max="3" width="9.85546875" style="6" customWidth="1"/>
    <col min="4" max="4" width="10.140625" style="6" customWidth="1"/>
    <col min="5" max="5" width="10.28515625" style="6" customWidth="1"/>
    <col min="6" max="6" width="11.140625" style="6" customWidth="1"/>
    <col min="7" max="7" width="10.42578125" style="6" customWidth="1"/>
    <col min="8" max="8" width="9.140625" style="6"/>
    <col min="9" max="9" width="10.5703125" style="6" customWidth="1"/>
    <col min="10" max="16384" width="9.140625" style="6"/>
  </cols>
  <sheetData>
    <row r="1" spans="1:9" ht="15.75" x14ac:dyDescent="0.25">
      <c r="A1" s="9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50" t="s">
        <v>1</v>
      </c>
      <c r="C2" s="50"/>
      <c r="D2" s="50" t="s">
        <v>2</v>
      </c>
      <c r="E2" s="50"/>
      <c r="F2" s="50" t="s">
        <v>3</v>
      </c>
      <c r="G2" s="50"/>
      <c r="H2" s="50" t="s">
        <v>4</v>
      </c>
      <c r="I2" s="50"/>
    </row>
    <row r="3" spans="1:9" ht="26.25" x14ac:dyDescent="0.25">
      <c r="A3" s="1" t="s">
        <v>5</v>
      </c>
      <c r="B3" s="1" t="s">
        <v>6</v>
      </c>
      <c r="C3" s="1" t="s">
        <v>7</v>
      </c>
      <c r="D3" s="14" t="s">
        <v>6</v>
      </c>
      <c r="E3" s="14" t="s">
        <v>7</v>
      </c>
      <c r="F3" s="14" t="s">
        <v>6</v>
      </c>
      <c r="G3" s="14" t="s">
        <v>7</v>
      </c>
      <c r="H3" s="14" t="s">
        <v>6</v>
      </c>
      <c r="I3" s="14" t="s">
        <v>7</v>
      </c>
    </row>
    <row r="4" spans="1:9" x14ac:dyDescent="0.25">
      <c r="A4" s="4" t="s">
        <v>8</v>
      </c>
      <c r="B4" s="4">
        <v>0.51270000000000004</v>
      </c>
      <c r="C4" s="4">
        <v>0.78239999999999998</v>
      </c>
      <c r="D4" s="4">
        <v>0.49859999999999999</v>
      </c>
      <c r="E4" s="4">
        <v>0.70409999999999995</v>
      </c>
      <c r="F4" s="3">
        <v>0.47549999999999998</v>
      </c>
      <c r="G4" s="3">
        <v>0.66720000000000002</v>
      </c>
      <c r="H4" s="13">
        <v>0.48399999999999999</v>
      </c>
      <c r="I4" s="13">
        <v>0.62490000000000001</v>
      </c>
    </row>
    <row r="5" spans="1:9" x14ac:dyDescent="0.25">
      <c r="A5" s="4" t="s">
        <v>9</v>
      </c>
      <c r="B5" s="4">
        <v>0.51370000000000005</v>
      </c>
      <c r="C5" s="4">
        <v>0.77180000000000004</v>
      </c>
      <c r="D5" s="4">
        <v>0.49559999999999998</v>
      </c>
      <c r="E5" s="4">
        <v>0.70889999999999997</v>
      </c>
      <c r="F5" s="3">
        <v>0.47249999999999998</v>
      </c>
      <c r="G5" s="3">
        <v>0.65310000000000001</v>
      </c>
      <c r="H5" s="12">
        <v>0.48399999999999999</v>
      </c>
      <c r="I5" s="12">
        <v>0.62580000000000002</v>
      </c>
    </row>
    <row r="6" spans="1:9" x14ac:dyDescent="0.25">
      <c r="A6" s="4" t="s">
        <v>10</v>
      </c>
      <c r="B6" s="4">
        <v>0.50270000000000004</v>
      </c>
      <c r="C6" s="4">
        <v>0.7712</v>
      </c>
      <c r="D6" s="4">
        <v>0.50060000000000004</v>
      </c>
      <c r="E6" s="4">
        <v>0.69689999999999996</v>
      </c>
      <c r="F6" s="3">
        <v>0.47149999999999997</v>
      </c>
      <c r="G6" s="3">
        <v>0.65910000000000002</v>
      </c>
      <c r="H6" s="4"/>
      <c r="I6" s="4"/>
    </row>
    <row r="7" spans="1:9" x14ac:dyDescent="0.25">
      <c r="A7" s="4" t="s">
        <v>11</v>
      </c>
      <c r="B7" s="4">
        <v>0.51670000000000005</v>
      </c>
      <c r="C7" s="4">
        <v>0.77349999999999997</v>
      </c>
      <c r="D7" s="4">
        <v>0.4975</v>
      </c>
      <c r="E7" s="4">
        <v>0.7046</v>
      </c>
      <c r="F7" s="3">
        <v>0.47749999999999998</v>
      </c>
      <c r="G7" s="3">
        <v>0.64639999999999997</v>
      </c>
      <c r="H7" s="4"/>
      <c r="I7" s="4"/>
    </row>
    <row r="8" spans="1:9" x14ac:dyDescent="0.25">
      <c r="A8" s="4" t="s">
        <v>12</v>
      </c>
      <c r="B8" s="4">
        <v>0.51270000000000004</v>
      </c>
      <c r="C8" s="4">
        <v>0.79010000000000002</v>
      </c>
      <c r="D8" s="13">
        <v>0.49859999999999999</v>
      </c>
      <c r="E8" s="13">
        <v>0.71099999999999997</v>
      </c>
      <c r="F8" s="3">
        <v>0.47649999999999998</v>
      </c>
      <c r="G8" s="3">
        <v>0.64359999999999995</v>
      </c>
      <c r="H8" s="4"/>
      <c r="I8" s="4"/>
    </row>
    <row r="9" spans="1:9" x14ac:dyDescent="0.25">
      <c r="A9" s="4" t="s">
        <v>13</v>
      </c>
      <c r="B9" s="4">
        <v>0.53069999999999995</v>
      </c>
      <c r="C9" s="4">
        <v>0.80110000000000003</v>
      </c>
      <c r="D9" s="13">
        <v>0.49959999999999999</v>
      </c>
      <c r="E9" s="13">
        <v>0.71099999999999997</v>
      </c>
      <c r="F9" s="3">
        <v>0.47449999999999998</v>
      </c>
      <c r="G9" s="3">
        <v>0.63670000000000004</v>
      </c>
      <c r="H9" s="4"/>
      <c r="I9" s="4"/>
    </row>
    <row r="10" spans="1:9" x14ac:dyDescent="0.25">
      <c r="A10" s="4" t="s">
        <v>14</v>
      </c>
      <c r="B10" s="4">
        <v>0.51370000000000005</v>
      </c>
      <c r="C10" s="4">
        <v>0.77059999999999995</v>
      </c>
      <c r="D10" s="13">
        <v>0.4965</v>
      </c>
      <c r="E10" s="13">
        <v>0.71030000000000004</v>
      </c>
      <c r="F10" s="3">
        <v>0.47849999999999998</v>
      </c>
      <c r="G10" s="3">
        <v>0.64219999999999999</v>
      </c>
      <c r="H10" s="4"/>
      <c r="I10" s="4"/>
    </row>
    <row r="11" spans="1:9" x14ac:dyDescent="0.25">
      <c r="A11" s="4" t="s">
        <v>15</v>
      </c>
      <c r="B11" s="4">
        <v>0.50360000000000005</v>
      </c>
      <c r="C11" s="4">
        <v>0.75329999999999997</v>
      </c>
      <c r="D11" s="3">
        <v>0.48859999999999998</v>
      </c>
      <c r="E11" s="3">
        <v>0.68859999999999999</v>
      </c>
      <c r="F11" s="3">
        <v>0.47549999999999998</v>
      </c>
      <c r="G11" s="3">
        <v>0.63449999999999995</v>
      </c>
      <c r="H11" s="3">
        <v>0.48599999999999999</v>
      </c>
      <c r="I11" s="3">
        <v>0.62839999999999996</v>
      </c>
    </row>
    <row r="12" spans="1:9" x14ac:dyDescent="0.25">
      <c r="A12" s="4" t="s">
        <v>16</v>
      </c>
      <c r="B12" s="12">
        <v>0.51270000000000004</v>
      </c>
      <c r="C12" s="12">
        <v>0.79559999999999997</v>
      </c>
      <c r="D12" s="13">
        <v>0.49359999999999998</v>
      </c>
      <c r="E12" s="13">
        <v>0.69069999999999998</v>
      </c>
      <c r="F12" s="3">
        <v>0.47349999999999998</v>
      </c>
      <c r="G12" s="3">
        <v>0.64200000000000002</v>
      </c>
      <c r="H12" s="4"/>
      <c r="I12" s="4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8" t="s">
        <v>3</v>
      </c>
      <c r="B14" s="5"/>
      <c r="C14" s="5"/>
      <c r="D14" s="5"/>
      <c r="E14" s="5"/>
      <c r="F14" s="5"/>
      <c r="G14" s="5"/>
      <c r="H14" s="5"/>
      <c r="I14" s="5"/>
    </row>
    <row r="15" spans="1:9" ht="18.75" customHeight="1" x14ac:dyDescent="0.25">
      <c r="A15" s="1" t="s">
        <v>6</v>
      </c>
      <c r="B15" s="2" t="s">
        <v>17</v>
      </c>
      <c r="C15" s="2" t="s">
        <v>18</v>
      </c>
      <c r="D15" s="2" t="s">
        <v>19</v>
      </c>
      <c r="F15" s="1" t="s">
        <v>7</v>
      </c>
      <c r="G15" s="2" t="s">
        <v>17</v>
      </c>
      <c r="H15" s="2" t="s">
        <v>18</v>
      </c>
      <c r="I15" s="2" t="s">
        <v>19</v>
      </c>
    </row>
    <row r="16" spans="1:9" x14ac:dyDescent="0.25">
      <c r="A16" s="1" t="s">
        <v>20</v>
      </c>
      <c r="B16" s="3">
        <v>0.47549999999999998</v>
      </c>
      <c r="C16" s="3">
        <v>0.47749999999999998</v>
      </c>
      <c r="D16" s="3">
        <v>0.47849999999999998</v>
      </c>
      <c r="E16" s="5"/>
      <c r="F16" s="1" t="s">
        <v>20</v>
      </c>
      <c r="G16" s="4">
        <f>G4</f>
        <v>0.66720000000000002</v>
      </c>
      <c r="H16" s="4">
        <f>G7</f>
        <v>0.64639999999999997</v>
      </c>
      <c r="I16" s="4">
        <f>G10</f>
        <v>0.64219999999999999</v>
      </c>
    </row>
    <row r="17" spans="1:9" x14ac:dyDescent="0.25">
      <c r="A17" s="1" t="s">
        <v>21</v>
      </c>
      <c r="B17" s="3">
        <v>0.47249999999999998</v>
      </c>
      <c r="C17" s="3">
        <v>0.47649999999999998</v>
      </c>
      <c r="D17" s="3">
        <v>0.47549999999999998</v>
      </c>
      <c r="E17" s="5"/>
      <c r="F17" s="1" t="s">
        <v>21</v>
      </c>
      <c r="G17" s="4">
        <f>G5</f>
        <v>0.65310000000000001</v>
      </c>
      <c r="H17" s="4">
        <f t="shared" ref="H17:H18" si="0">G8</f>
        <v>0.64359999999999995</v>
      </c>
      <c r="I17" s="4">
        <f t="shared" ref="I17:I18" si="1">G11</f>
        <v>0.63449999999999995</v>
      </c>
    </row>
    <row r="18" spans="1:9" x14ac:dyDescent="0.25">
      <c r="A18" s="1" t="s">
        <v>22</v>
      </c>
      <c r="B18" s="3">
        <v>0.47149999999999997</v>
      </c>
      <c r="C18" s="3">
        <v>0.47449999999999998</v>
      </c>
      <c r="D18" s="3">
        <v>0.47349999999999998</v>
      </c>
      <c r="E18" s="5"/>
      <c r="F18" s="1" t="s">
        <v>22</v>
      </c>
      <c r="G18" s="4">
        <f>G6</f>
        <v>0.65910000000000002</v>
      </c>
      <c r="H18" s="4">
        <f t="shared" si="0"/>
        <v>0.63670000000000004</v>
      </c>
      <c r="I18" s="4">
        <f t="shared" si="1"/>
        <v>0.64200000000000002</v>
      </c>
    </row>
    <row r="19" spans="1:9" x14ac:dyDescent="0.25">
      <c r="A19" s="5"/>
      <c r="B19" s="5"/>
      <c r="C19" s="5"/>
      <c r="D19" s="5"/>
      <c r="E19" s="5"/>
      <c r="F19" s="7"/>
      <c r="G19" s="5"/>
      <c r="H19" s="5"/>
      <c r="I19" s="5">
        <v>0.48399999999999999</v>
      </c>
    </row>
    <row r="20" spans="1:9" x14ac:dyDescent="0.25">
      <c r="A20" s="49" t="s">
        <v>2</v>
      </c>
      <c r="B20" s="49"/>
      <c r="C20" s="5"/>
      <c r="D20" s="5"/>
      <c r="E20" s="5"/>
      <c r="F20" s="7"/>
      <c r="G20" s="5"/>
      <c r="H20" s="5"/>
      <c r="I20" s="5"/>
    </row>
    <row r="21" spans="1:9" x14ac:dyDescent="0.25">
      <c r="A21" s="1" t="s">
        <v>6</v>
      </c>
      <c r="B21" s="2" t="s">
        <v>17</v>
      </c>
      <c r="C21" s="2" t="s">
        <v>18</v>
      </c>
      <c r="D21" s="2" t="s">
        <v>19</v>
      </c>
      <c r="F21" s="1" t="s">
        <v>7</v>
      </c>
      <c r="G21" s="2" t="s">
        <v>17</v>
      </c>
      <c r="H21" s="2" t="s">
        <v>18</v>
      </c>
      <c r="I21" s="2" t="s">
        <v>19</v>
      </c>
    </row>
    <row r="22" spans="1:9" x14ac:dyDescent="0.25">
      <c r="A22" s="1" t="s">
        <v>20</v>
      </c>
      <c r="B22" s="3">
        <f>D4</f>
        <v>0.49859999999999999</v>
      </c>
      <c r="C22" s="3">
        <f>D7</f>
        <v>0.4975</v>
      </c>
      <c r="D22" s="10">
        <f>D10</f>
        <v>0.4965</v>
      </c>
      <c r="E22" s="5"/>
      <c r="F22" s="1" t="s">
        <v>20</v>
      </c>
      <c r="G22" s="4">
        <f>E4</f>
        <v>0.70409999999999995</v>
      </c>
      <c r="H22" s="4">
        <f>E7</f>
        <v>0.7046</v>
      </c>
      <c r="I22" s="11">
        <f>E10</f>
        <v>0.71030000000000004</v>
      </c>
    </row>
    <row r="23" spans="1:9" x14ac:dyDescent="0.25">
      <c r="A23" s="1" t="s">
        <v>21</v>
      </c>
      <c r="B23" s="3">
        <f t="shared" ref="B23:B24" si="2">D5</f>
        <v>0.49559999999999998</v>
      </c>
      <c r="C23" s="10">
        <f t="shared" ref="C23:C24" si="3">D8</f>
        <v>0.49859999999999999</v>
      </c>
      <c r="D23" s="3">
        <f t="shared" ref="D23:D24" si="4">D11</f>
        <v>0.48859999999999998</v>
      </c>
      <c r="E23" s="5"/>
      <c r="F23" s="1" t="s">
        <v>21</v>
      </c>
      <c r="G23" s="4">
        <f t="shared" ref="G23:G24" si="5">E5</f>
        <v>0.70889999999999997</v>
      </c>
      <c r="H23" s="11">
        <f t="shared" ref="H23:H24" si="6">E8</f>
        <v>0.71099999999999997</v>
      </c>
      <c r="I23" s="4">
        <f t="shared" ref="I23:I24" si="7">E11</f>
        <v>0.68859999999999999</v>
      </c>
    </row>
    <row r="24" spans="1:9" x14ac:dyDescent="0.25">
      <c r="A24" s="1" t="s">
        <v>22</v>
      </c>
      <c r="B24" s="3">
        <f t="shared" si="2"/>
        <v>0.50060000000000004</v>
      </c>
      <c r="C24" s="10">
        <f t="shared" si="3"/>
        <v>0.49959999999999999</v>
      </c>
      <c r="D24" s="10">
        <f t="shared" si="4"/>
        <v>0.49359999999999998</v>
      </c>
      <c r="E24" s="5"/>
      <c r="F24" s="1" t="s">
        <v>22</v>
      </c>
      <c r="G24" s="4">
        <f t="shared" si="5"/>
        <v>0.69689999999999996</v>
      </c>
      <c r="H24" s="11">
        <f t="shared" si="6"/>
        <v>0.71099999999999997</v>
      </c>
      <c r="I24" s="11">
        <f t="shared" si="7"/>
        <v>0.69069999999999998</v>
      </c>
    </row>
    <row r="26" spans="1:9" x14ac:dyDescent="0.25">
      <c r="A26" s="49" t="s">
        <v>1</v>
      </c>
      <c r="B26" s="49"/>
    </row>
    <row r="27" spans="1:9" x14ac:dyDescent="0.25">
      <c r="A27" s="1" t="s">
        <v>6</v>
      </c>
      <c r="B27" s="2" t="s">
        <v>17</v>
      </c>
      <c r="C27" s="2" t="s">
        <v>18</v>
      </c>
      <c r="D27" s="2" t="s">
        <v>19</v>
      </c>
      <c r="F27" s="1" t="s">
        <v>7</v>
      </c>
      <c r="G27" s="2" t="s">
        <v>17</v>
      </c>
      <c r="H27" s="2" t="s">
        <v>18</v>
      </c>
      <c r="I27" s="2" t="s">
        <v>19</v>
      </c>
    </row>
    <row r="28" spans="1:9" x14ac:dyDescent="0.25">
      <c r="A28" s="1" t="s">
        <v>20</v>
      </c>
      <c r="B28" s="3">
        <f>B4</f>
        <v>0.51270000000000004</v>
      </c>
      <c r="C28" s="3">
        <f>B7</f>
        <v>0.51670000000000005</v>
      </c>
      <c r="D28" s="10">
        <f>B10</f>
        <v>0.51370000000000005</v>
      </c>
      <c r="E28" s="5"/>
      <c r="F28" s="1" t="s">
        <v>20</v>
      </c>
      <c r="G28" s="4">
        <f>C4</f>
        <v>0.78239999999999998</v>
      </c>
      <c r="H28" s="4">
        <f>C7</f>
        <v>0.77349999999999997</v>
      </c>
      <c r="I28" s="11">
        <f>C10</f>
        <v>0.77059999999999995</v>
      </c>
    </row>
    <row r="29" spans="1:9" x14ac:dyDescent="0.25">
      <c r="A29" s="1" t="s">
        <v>21</v>
      </c>
      <c r="B29" s="3">
        <f t="shared" ref="B29:B30" si="8">B5</f>
        <v>0.51370000000000005</v>
      </c>
      <c r="C29" s="3">
        <f t="shared" ref="C29:C30" si="9">B8</f>
        <v>0.51270000000000004</v>
      </c>
      <c r="D29" s="10">
        <f t="shared" ref="D29:D30" si="10">B11</f>
        <v>0.50360000000000005</v>
      </c>
      <c r="E29" s="5"/>
      <c r="F29" s="1" t="s">
        <v>21</v>
      </c>
      <c r="G29" s="4">
        <f t="shared" ref="G29:G30" si="11">C5</f>
        <v>0.77180000000000004</v>
      </c>
      <c r="H29" s="4">
        <f t="shared" ref="H29:H30" si="12">C8</f>
        <v>0.79010000000000002</v>
      </c>
      <c r="I29" s="11">
        <f t="shared" ref="I29:I30" si="13">C11</f>
        <v>0.75329999999999997</v>
      </c>
    </row>
    <row r="30" spans="1:9" x14ac:dyDescent="0.25">
      <c r="A30" s="1" t="s">
        <v>22</v>
      </c>
      <c r="B30" s="3">
        <f t="shared" si="8"/>
        <v>0.50270000000000004</v>
      </c>
      <c r="C30" s="3">
        <f t="shared" si="9"/>
        <v>0.53069999999999995</v>
      </c>
      <c r="D30" s="10">
        <f t="shared" si="10"/>
        <v>0.51270000000000004</v>
      </c>
      <c r="E30" s="5"/>
      <c r="F30" s="1" t="s">
        <v>22</v>
      </c>
      <c r="G30" s="4">
        <f t="shared" si="11"/>
        <v>0.7712</v>
      </c>
      <c r="H30" s="4">
        <f t="shared" si="12"/>
        <v>0.80110000000000003</v>
      </c>
      <c r="I30" s="11">
        <f t="shared" si="13"/>
        <v>0.79559999999999997</v>
      </c>
    </row>
    <row r="32" spans="1:9" x14ac:dyDescent="0.25">
      <c r="A32" s="49" t="s">
        <v>4</v>
      </c>
      <c r="B32" s="49"/>
    </row>
    <row r="33" spans="1:9" x14ac:dyDescent="0.25">
      <c r="A33" s="1" t="s">
        <v>6</v>
      </c>
      <c r="B33" s="2" t="s">
        <v>17</v>
      </c>
      <c r="C33" s="2" t="s">
        <v>18</v>
      </c>
      <c r="D33" s="2" t="s">
        <v>19</v>
      </c>
      <c r="F33" s="1" t="s">
        <v>7</v>
      </c>
      <c r="G33" s="2" t="s">
        <v>17</v>
      </c>
      <c r="H33" s="2" t="s">
        <v>18</v>
      </c>
      <c r="I33" s="2" t="s">
        <v>19</v>
      </c>
    </row>
    <row r="34" spans="1:9" x14ac:dyDescent="0.25">
      <c r="A34" s="1" t="s">
        <v>20</v>
      </c>
      <c r="B34" s="3">
        <f>H4</f>
        <v>0.48399999999999999</v>
      </c>
      <c r="C34" s="3">
        <f>H7</f>
        <v>0</v>
      </c>
      <c r="D34" s="10">
        <f>H10</f>
        <v>0</v>
      </c>
      <c r="E34" s="5"/>
      <c r="F34" s="1" t="s">
        <v>20</v>
      </c>
      <c r="G34" s="4">
        <f>I4</f>
        <v>0.62490000000000001</v>
      </c>
      <c r="H34" s="4">
        <f>I7</f>
        <v>0</v>
      </c>
      <c r="I34" s="11">
        <f>I10</f>
        <v>0</v>
      </c>
    </row>
    <row r="35" spans="1:9" x14ac:dyDescent="0.25">
      <c r="A35" s="1" t="s">
        <v>21</v>
      </c>
      <c r="B35" s="3">
        <f t="shared" ref="B35:B36" si="14">H5</f>
        <v>0.48399999999999999</v>
      </c>
      <c r="C35" s="3">
        <f t="shared" ref="C35:C36" si="15">H8</f>
        <v>0</v>
      </c>
      <c r="D35" s="10">
        <f t="shared" ref="D35:D36" si="16">H11</f>
        <v>0.48599999999999999</v>
      </c>
      <c r="E35" s="5"/>
      <c r="F35" s="1" t="s">
        <v>21</v>
      </c>
      <c r="G35" s="4">
        <f t="shared" ref="G35:G36" si="17">I5</f>
        <v>0.62580000000000002</v>
      </c>
      <c r="H35" s="4">
        <f t="shared" ref="H35:H36" si="18">I8</f>
        <v>0</v>
      </c>
      <c r="I35" s="11">
        <f t="shared" ref="I35:I36" si="19">I11</f>
        <v>0.62839999999999996</v>
      </c>
    </row>
    <row r="36" spans="1:9" x14ac:dyDescent="0.25">
      <c r="A36" s="1" t="s">
        <v>22</v>
      </c>
      <c r="B36" s="3">
        <f t="shared" si="14"/>
        <v>0</v>
      </c>
      <c r="C36" s="3">
        <f t="shared" si="15"/>
        <v>0</v>
      </c>
      <c r="D36" s="10">
        <f t="shared" si="16"/>
        <v>0</v>
      </c>
      <c r="E36" s="5"/>
      <c r="F36" s="1" t="s">
        <v>22</v>
      </c>
      <c r="G36" s="4">
        <f t="shared" si="17"/>
        <v>0</v>
      </c>
      <c r="H36" s="4">
        <f t="shared" si="18"/>
        <v>0</v>
      </c>
      <c r="I36" s="11">
        <f t="shared" si="19"/>
        <v>0</v>
      </c>
    </row>
  </sheetData>
  <mergeCells count="7">
    <mergeCell ref="A32:B32"/>
    <mergeCell ref="B2:C2"/>
    <mergeCell ref="D2:E2"/>
    <mergeCell ref="F2:G2"/>
    <mergeCell ref="H2:I2"/>
    <mergeCell ref="A20:B20"/>
    <mergeCell ref="A26:B26"/>
  </mergeCells>
  <phoneticPr fontId="6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BB6B-49E5-41C0-BE1A-3BF84AAA3D8E}">
  <dimension ref="A1:I70"/>
  <sheetViews>
    <sheetView topLeftCell="A4" zoomScale="60" zoomScaleNormal="60" workbookViewId="0">
      <selection activeCell="C37" sqref="C37"/>
    </sheetView>
  </sheetViews>
  <sheetFormatPr defaultColWidth="9.140625" defaultRowHeight="15" x14ac:dyDescent="0.25"/>
  <cols>
    <col min="1" max="1" width="19.85546875" style="6" customWidth="1"/>
    <col min="2" max="2" width="11.5703125" style="6" bestFit="1" customWidth="1"/>
    <col min="3" max="3" width="9.85546875" style="6" customWidth="1"/>
    <col min="4" max="4" width="10.140625" style="6" customWidth="1"/>
    <col min="5" max="5" width="10.28515625" style="6" customWidth="1"/>
    <col min="6" max="6" width="21.28515625" style="6" customWidth="1"/>
    <col min="7" max="7" width="10.42578125" style="6" customWidth="1"/>
    <col min="8" max="8" width="9.140625" style="6"/>
    <col min="9" max="9" width="10.5703125" style="6" customWidth="1"/>
    <col min="10" max="16384" width="9.140625" style="6"/>
  </cols>
  <sheetData>
    <row r="1" spans="1:9" ht="15.75" x14ac:dyDescent="0.25">
      <c r="A1" s="9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50" t="s">
        <v>1</v>
      </c>
      <c r="C2" s="50"/>
      <c r="D2" s="50" t="s">
        <v>2</v>
      </c>
      <c r="E2" s="50"/>
      <c r="F2" s="50" t="s">
        <v>3</v>
      </c>
      <c r="G2" s="50"/>
      <c r="H2" s="50" t="s">
        <v>4</v>
      </c>
      <c r="I2" s="50"/>
    </row>
    <row r="3" spans="1:9" ht="26.25" x14ac:dyDescent="0.25">
      <c r="A3" s="35" t="s">
        <v>5</v>
      </c>
      <c r="B3" s="36" t="s">
        <v>39</v>
      </c>
      <c r="C3" s="35" t="s">
        <v>7</v>
      </c>
      <c r="D3" s="35" t="s">
        <v>6</v>
      </c>
      <c r="E3" s="35" t="s">
        <v>7</v>
      </c>
      <c r="F3" s="35" t="s">
        <v>6</v>
      </c>
      <c r="G3" s="35" t="s">
        <v>7</v>
      </c>
      <c r="H3" s="35" t="s">
        <v>6</v>
      </c>
      <c r="I3" s="35" t="s">
        <v>7</v>
      </c>
    </row>
    <row r="4" spans="1:9" x14ac:dyDescent="0.25">
      <c r="A4" s="4" t="s">
        <v>8</v>
      </c>
      <c r="B4" s="4">
        <v>0.51270000000000004</v>
      </c>
      <c r="C4" s="4">
        <v>0.78239999999999998</v>
      </c>
      <c r="D4" s="4">
        <v>0.49859999999999999</v>
      </c>
      <c r="E4" s="4">
        <v>0.70409999999999995</v>
      </c>
      <c r="F4" s="3">
        <v>0.47549999999999998</v>
      </c>
      <c r="G4" s="3">
        <v>0.66720000000000002</v>
      </c>
      <c r="H4" s="13">
        <v>0.48399999999999999</v>
      </c>
      <c r="I4" s="13">
        <v>0.62490000000000001</v>
      </c>
    </row>
    <row r="5" spans="1:9" x14ac:dyDescent="0.25">
      <c r="A5" s="4" t="s">
        <v>9</v>
      </c>
      <c r="B5" s="4">
        <v>0.51370000000000005</v>
      </c>
      <c r="C5" s="4">
        <v>0.77180000000000004</v>
      </c>
      <c r="D5" s="4">
        <v>0.49559999999999998</v>
      </c>
      <c r="E5" s="4">
        <v>0.70889999999999997</v>
      </c>
      <c r="F5" s="3">
        <v>0.47249999999999998</v>
      </c>
      <c r="G5" s="3">
        <v>0.65310000000000001</v>
      </c>
      <c r="H5" s="12">
        <v>0.48399999999999999</v>
      </c>
      <c r="I5" s="12">
        <v>0.62580000000000002</v>
      </c>
    </row>
    <row r="6" spans="1:9" x14ac:dyDescent="0.25">
      <c r="A6" s="4" t="s">
        <v>10</v>
      </c>
      <c r="B6" s="4">
        <v>0.50270000000000004</v>
      </c>
      <c r="C6" s="4">
        <v>0.7712</v>
      </c>
      <c r="D6" s="4">
        <v>0.50060000000000004</v>
      </c>
      <c r="E6" s="4">
        <v>0.69689999999999996</v>
      </c>
      <c r="F6" s="3">
        <v>0.47149999999999997</v>
      </c>
      <c r="G6" s="3">
        <v>0.65910000000000002</v>
      </c>
      <c r="H6" s="4"/>
      <c r="I6" s="4"/>
    </row>
    <row r="7" spans="1:9" x14ac:dyDescent="0.25">
      <c r="A7" s="4" t="s">
        <v>11</v>
      </c>
      <c r="B7" s="4">
        <v>0.51670000000000005</v>
      </c>
      <c r="C7" s="4">
        <v>0.77349999999999997</v>
      </c>
      <c r="D7" s="4">
        <v>0.4975</v>
      </c>
      <c r="E7" s="4">
        <v>0.7046</v>
      </c>
      <c r="F7" s="3">
        <v>0.47749999999999998</v>
      </c>
      <c r="G7" s="3">
        <v>0.64639999999999997</v>
      </c>
      <c r="H7" s="4"/>
      <c r="I7" s="4"/>
    </row>
    <row r="8" spans="1:9" x14ac:dyDescent="0.25">
      <c r="A8" s="4" t="s">
        <v>12</v>
      </c>
      <c r="B8" s="4">
        <v>0.51270000000000004</v>
      </c>
      <c r="C8" s="4">
        <v>0.79010000000000002</v>
      </c>
      <c r="D8" s="13">
        <v>0.49859999999999999</v>
      </c>
      <c r="E8" s="13">
        <v>0.71099999999999997</v>
      </c>
      <c r="F8" s="3">
        <v>0.47649999999999998</v>
      </c>
      <c r="G8" s="3">
        <v>0.64359999999999995</v>
      </c>
      <c r="H8" s="4"/>
      <c r="I8" s="4"/>
    </row>
    <row r="9" spans="1:9" x14ac:dyDescent="0.25">
      <c r="A9" s="4" t="s">
        <v>13</v>
      </c>
      <c r="B9" s="4">
        <v>0.53069999999999995</v>
      </c>
      <c r="C9" s="4">
        <v>0.80110000000000003</v>
      </c>
      <c r="D9" s="13">
        <v>0.49959999999999999</v>
      </c>
      <c r="E9" s="13">
        <v>0.71099999999999997</v>
      </c>
      <c r="F9" s="3">
        <v>0.47449999999999998</v>
      </c>
      <c r="G9" s="3">
        <v>0.63670000000000004</v>
      </c>
      <c r="H9" s="4"/>
      <c r="I9" s="4"/>
    </row>
    <row r="10" spans="1:9" x14ac:dyDescent="0.25">
      <c r="A10" s="4" t="s">
        <v>14</v>
      </c>
      <c r="B10" s="4">
        <v>0.51370000000000005</v>
      </c>
      <c r="C10" s="4">
        <v>0.77059999999999995</v>
      </c>
      <c r="D10" s="13">
        <v>0.4965</v>
      </c>
      <c r="E10" s="13">
        <v>0.71030000000000004</v>
      </c>
      <c r="F10" s="3">
        <v>0.47849999999999998</v>
      </c>
      <c r="G10" s="3">
        <v>0.64219999999999999</v>
      </c>
      <c r="H10" s="4"/>
      <c r="I10" s="4"/>
    </row>
    <row r="11" spans="1:9" x14ac:dyDescent="0.25">
      <c r="A11" s="4" t="s">
        <v>15</v>
      </c>
      <c r="B11" s="4">
        <v>0.50360000000000005</v>
      </c>
      <c r="C11" s="4">
        <v>0.75329999999999997</v>
      </c>
      <c r="D11" s="3">
        <v>0.48859999999999998</v>
      </c>
      <c r="E11" s="3">
        <v>0.68859999999999999</v>
      </c>
      <c r="F11" s="3">
        <v>0.47549999999999998</v>
      </c>
      <c r="G11" s="3">
        <v>0.63449999999999995</v>
      </c>
      <c r="H11" s="3">
        <v>0.48599999999999999</v>
      </c>
      <c r="I11" s="3">
        <v>0.62839999999999996</v>
      </c>
    </row>
    <row r="12" spans="1:9" x14ac:dyDescent="0.25">
      <c r="A12" s="4" t="s">
        <v>16</v>
      </c>
      <c r="B12" s="12">
        <v>0.51270000000000004</v>
      </c>
      <c r="C12" s="12">
        <v>0.79559999999999997</v>
      </c>
      <c r="D12" s="13">
        <v>0.49359999999999998</v>
      </c>
      <c r="E12" s="13">
        <v>0.69069999999999998</v>
      </c>
      <c r="F12" s="3">
        <v>0.47349999999999998</v>
      </c>
      <c r="G12" s="3">
        <v>0.64200000000000002</v>
      </c>
      <c r="H12" s="4"/>
      <c r="I12" s="4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46"/>
      <c r="B14" s="5"/>
      <c r="C14" s="5"/>
      <c r="D14" s="5"/>
      <c r="E14" s="5"/>
      <c r="F14" s="5"/>
      <c r="G14" s="5"/>
      <c r="H14" s="5"/>
      <c r="I14" s="5"/>
    </row>
    <row r="15" spans="1:9" ht="18.75" customHeight="1" x14ac:dyDescent="0.25">
      <c r="A15" s="36" t="s">
        <v>38</v>
      </c>
      <c r="B15" s="2" t="s">
        <v>17</v>
      </c>
      <c r="C15" s="2" t="s">
        <v>18</v>
      </c>
      <c r="D15" s="2" t="s">
        <v>19</v>
      </c>
      <c r="F15" s="35" t="s">
        <v>7</v>
      </c>
      <c r="G15" s="2" t="s">
        <v>17</v>
      </c>
      <c r="H15" s="2" t="s">
        <v>18</v>
      </c>
      <c r="I15" s="2" t="s">
        <v>19</v>
      </c>
    </row>
    <row r="16" spans="1:9" x14ac:dyDescent="0.25">
      <c r="A16" s="35" t="s">
        <v>31</v>
      </c>
      <c r="B16" s="3">
        <v>0.60950000000000004</v>
      </c>
      <c r="C16" s="3">
        <v>0.6099</v>
      </c>
      <c r="D16" s="3">
        <v>0.61080000000000001</v>
      </c>
      <c r="E16" s="5"/>
      <c r="F16" s="35" t="s">
        <v>31</v>
      </c>
      <c r="G16" s="4">
        <v>0.63219999999999998</v>
      </c>
      <c r="H16" s="4">
        <v>0.63349999999999995</v>
      </c>
      <c r="I16" s="4">
        <v>0.64419999999999999</v>
      </c>
    </row>
    <row r="17" spans="1:9" x14ac:dyDescent="0.25">
      <c r="A17" s="35" t="s">
        <v>20</v>
      </c>
      <c r="B17" s="3">
        <v>0.61</v>
      </c>
      <c r="C17" s="3">
        <v>0.61050000000000004</v>
      </c>
      <c r="D17" s="10">
        <v>0.61250000000000004</v>
      </c>
      <c r="E17" s="5"/>
      <c r="F17" s="35" t="s">
        <v>20</v>
      </c>
      <c r="G17" s="4">
        <v>0.6331</v>
      </c>
      <c r="H17" s="4">
        <v>0.63360000000000005</v>
      </c>
      <c r="I17" s="11">
        <v>0.64959999999999996</v>
      </c>
    </row>
    <row r="18" spans="1:9" x14ac:dyDescent="0.25">
      <c r="A18" s="35" t="s">
        <v>21</v>
      </c>
      <c r="B18" s="3">
        <v>0.61</v>
      </c>
      <c r="C18" s="3">
        <v>0.61229999999999996</v>
      </c>
      <c r="D18" s="3">
        <v>0.61280000000000001</v>
      </c>
      <c r="E18" s="5"/>
      <c r="F18" s="35" t="s">
        <v>21</v>
      </c>
      <c r="G18" s="4">
        <v>0.63360000000000005</v>
      </c>
      <c r="H18" s="4">
        <v>0.63400000000000001</v>
      </c>
      <c r="I18" s="4">
        <v>0.64559999999999995</v>
      </c>
    </row>
    <row r="19" spans="1:9" x14ac:dyDescent="0.25">
      <c r="A19" s="5"/>
      <c r="B19" s="5"/>
      <c r="C19" s="5"/>
      <c r="D19" s="5"/>
      <c r="E19" s="5"/>
      <c r="F19" s="7"/>
      <c r="G19" s="5"/>
      <c r="H19" s="5"/>
      <c r="I19" s="5"/>
    </row>
    <row r="20" spans="1:9" x14ac:dyDescent="0.25">
      <c r="A20" s="49" t="s">
        <v>2</v>
      </c>
      <c r="B20" s="49"/>
      <c r="C20" s="5"/>
      <c r="D20" s="5"/>
      <c r="E20" s="5"/>
      <c r="F20" s="7"/>
      <c r="G20" s="5"/>
      <c r="H20" s="5"/>
      <c r="I20" s="5"/>
    </row>
    <row r="21" spans="1:9" x14ac:dyDescent="0.25">
      <c r="A21" s="36" t="s">
        <v>38</v>
      </c>
      <c r="B21" s="2" t="s">
        <v>17</v>
      </c>
      <c r="C21" s="2" t="s">
        <v>18</v>
      </c>
      <c r="D21" s="2" t="s">
        <v>19</v>
      </c>
      <c r="F21" s="35" t="s">
        <v>7</v>
      </c>
      <c r="G21" s="2" t="s">
        <v>17</v>
      </c>
      <c r="H21" s="2" t="s">
        <v>18</v>
      </c>
      <c r="I21" s="2" t="s">
        <v>19</v>
      </c>
    </row>
    <row r="22" spans="1:9" x14ac:dyDescent="0.25">
      <c r="A22" s="35" t="s">
        <v>31</v>
      </c>
      <c r="B22" s="3">
        <v>0.61050000000000004</v>
      </c>
      <c r="C22" s="16">
        <v>0.61450000000000005</v>
      </c>
      <c r="D22" s="16">
        <v>0.61650000000000005</v>
      </c>
      <c r="E22" s="20"/>
      <c r="F22" s="35" t="s">
        <v>31</v>
      </c>
      <c r="G22" s="21">
        <v>0.68010000000000004</v>
      </c>
      <c r="H22" s="21">
        <v>0.68459999999999999</v>
      </c>
      <c r="I22" s="21">
        <v>0.69630000000000003</v>
      </c>
    </row>
    <row r="23" spans="1:9" x14ac:dyDescent="0.25">
      <c r="A23" s="35" t="s">
        <v>20</v>
      </c>
      <c r="B23" s="3">
        <v>0.61560000000000004</v>
      </c>
      <c r="C23" s="16">
        <v>0.61739999999999995</v>
      </c>
      <c r="D23" s="10">
        <v>0.62090000000000001</v>
      </c>
      <c r="E23" s="20"/>
      <c r="F23" s="35" t="s">
        <v>20</v>
      </c>
      <c r="G23" s="21">
        <v>0.68189999999999995</v>
      </c>
      <c r="H23" s="21">
        <v>0.68510000000000004</v>
      </c>
      <c r="I23" s="11">
        <v>0.69979999999999998</v>
      </c>
    </row>
    <row r="24" spans="1:9" x14ac:dyDescent="0.25">
      <c r="A24" s="35" t="s">
        <v>21</v>
      </c>
      <c r="B24" s="3">
        <v>0.61639999999999995</v>
      </c>
      <c r="C24" s="16">
        <v>0.61860000000000004</v>
      </c>
      <c r="D24" s="16">
        <v>0.621</v>
      </c>
      <c r="E24" s="20"/>
      <c r="F24" s="35" t="s">
        <v>21</v>
      </c>
      <c r="G24" s="21">
        <v>0.68240000000000001</v>
      </c>
      <c r="H24" s="21">
        <v>0.68540000000000001</v>
      </c>
      <c r="I24" s="21">
        <v>0.69899999999999995</v>
      </c>
    </row>
    <row r="25" spans="1:9" x14ac:dyDescent="0.25">
      <c r="D25" s="18"/>
      <c r="E25" s="18"/>
      <c r="F25" s="18"/>
      <c r="G25" s="18"/>
      <c r="H25" s="18"/>
      <c r="I25" s="18"/>
    </row>
    <row r="26" spans="1:9" x14ac:dyDescent="0.25">
      <c r="A26" s="49" t="s">
        <v>1</v>
      </c>
      <c r="B26" s="49"/>
      <c r="D26" s="18"/>
      <c r="E26" s="18"/>
      <c r="F26" s="18"/>
      <c r="G26" s="18"/>
      <c r="H26" s="18"/>
      <c r="I26" s="18"/>
    </row>
    <row r="27" spans="1:9" x14ac:dyDescent="0.25">
      <c r="A27" s="36" t="s">
        <v>38</v>
      </c>
      <c r="B27" s="2" t="s">
        <v>17</v>
      </c>
      <c r="C27" s="2" t="s">
        <v>18</v>
      </c>
      <c r="D27" s="17" t="s">
        <v>19</v>
      </c>
      <c r="E27" s="18"/>
      <c r="F27" s="19" t="s">
        <v>7</v>
      </c>
      <c r="G27" s="17" t="s">
        <v>17</v>
      </c>
      <c r="H27" s="17" t="s">
        <v>18</v>
      </c>
      <c r="I27" s="17" t="s">
        <v>19</v>
      </c>
    </row>
    <row r="28" spans="1:9" x14ac:dyDescent="0.25">
      <c r="A28" s="35" t="s">
        <v>31</v>
      </c>
      <c r="B28" s="3">
        <v>0.70269999999999999</v>
      </c>
      <c r="C28" s="3">
        <v>0.70630000000000004</v>
      </c>
      <c r="D28" s="16">
        <v>0.71950000000000003</v>
      </c>
      <c r="E28" s="20"/>
      <c r="F28" s="35" t="s">
        <v>31</v>
      </c>
      <c r="G28" s="21">
        <v>0.74039999999999995</v>
      </c>
      <c r="H28" s="21">
        <v>0.74560000000000004</v>
      </c>
      <c r="I28" s="21">
        <v>0.77059999999999995</v>
      </c>
    </row>
    <row r="29" spans="1:9" x14ac:dyDescent="0.25">
      <c r="A29" s="35" t="s">
        <v>20</v>
      </c>
      <c r="B29" s="3">
        <v>0.71260000000000001</v>
      </c>
      <c r="C29" s="3">
        <v>0.71940000000000004</v>
      </c>
      <c r="D29" s="10">
        <v>0.75219999999999998</v>
      </c>
      <c r="E29" s="20"/>
      <c r="F29" s="35" t="s">
        <v>20</v>
      </c>
      <c r="G29" s="21">
        <v>0.74480000000000002</v>
      </c>
      <c r="H29" s="21">
        <v>0.7601</v>
      </c>
      <c r="I29" s="11">
        <v>0.79559999999999997</v>
      </c>
    </row>
    <row r="30" spans="1:9" x14ac:dyDescent="0.25">
      <c r="A30" s="35" t="s">
        <v>21</v>
      </c>
      <c r="B30" s="3">
        <v>0.71289999999999998</v>
      </c>
      <c r="C30" s="3">
        <v>0.7198</v>
      </c>
      <c r="D30" s="16">
        <v>0.75409999999999999</v>
      </c>
      <c r="E30" s="20"/>
      <c r="F30" s="35" t="s">
        <v>21</v>
      </c>
      <c r="G30" s="21">
        <v>0.74199999999999999</v>
      </c>
      <c r="H30" s="21">
        <v>0.75039999999999996</v>
      </c>
      <c r="I30" s="21">
        <v>0.79359999999999997</v>
      </c>
    </row>
    <row r="31" spans="1:9" x14ac:dyDescent="0.25">
      <c r="D31" s="18"/>
      <c r="E31" s="18"/>
      <c r="F31" s="18"/>
      <c r="G31" s="18"/>
      <c r="H31" s="18"/>
      <c r="I31" s="18"/>
    </row>
    <row r="32" spans="1:9" x14ac:dyDescent="0.25">
      <c r="A32" s="49" t="s">
        <v>4</v>
      </c>
      <c r="B32" s="49"/>
      <c r="D32" s="18"/>
      <c r="E32" s="18"/>
      <c r="F32" s="18"/>
      <c r="G32" s="18"/>
      <c r="H32" s="18"/>
      <c r="I32" s="18"/>
    </row>
    <row r="33" spans="1:9" x14ac:dyDescent="0.25">
      <c r="A33" s="36" t="s">
        <v>38</v>
      </c>
      <c r="B33" s="2" t="s">
        <v>17</v>
      </c>
      <c r="C33" s="2" t="s">
        <v>18</v>
      </c>
      <c r="D33" s="17" t="s">
        <v>19</v>
      </c>
      <c r="E33" s="18"/>
      <c r="F33" s="19" t="s">
        <v>7</v>
      </c>
      <c r="G33" s="17" t="s">
        <v>17</v>
      </c>
      <c r="H33" s="17" t="s">
        <v>18</v>
      </c>
      <c r="I33" s="17" t="s">
        <v>19</v>
      </c>
    </row>
    <row r="34" spans="1:9" x14ac:dyDescent="0.25">
      <c r="A34" s="35" t="s">
        <v>31</v>
      </c>
      <c r="B34" s="3">
        <v>0.58360000000000001</v>
      </c>
      <c r="C34" s="3">
        <v>0.58550000000000002</v>
      </c>
      <c r="D34" s="16">
        <v>0.58589999999999998</v>
      </c>
      <c r="E34" s="20"/>
      <c r="F34" s="35" t="s">
        <v>31</v>
      </c>
      <c r="G34" s="21">
        <v>0.62460000000000004</v>
      </c>
      <c r="H34" s="21">
        <v>0.62709999999999999</v>
      </c>
      <c r="I34" s="21">
        <v>0.63790000000000002</v>
      </c>
    </row>
    <row r="35" spans="1:9" x14ac:dyDescent="0.25">
      <c r="A35" s="35" t="s">
        <v>20</v>
      </c>
      <c r="B35" s="3">
        <v>0.58399999999999996</v>
      </c>
      <c r="C35" s="3">
        <v>0.58609999999999995</v>
      </c>
      <c r="D35" s="10">
        <v>0.58720000000000006</v>
      </c>
      <c r="E35" s="20"/>
      <c r="F35" s="35" t="s">
        <v>20</v>
      </c>
      <c r="G35" s="21">
        <v>0.62480000000000002</v>
      </c>
      <c r="H35" s="21">
        <v>0.628</v>
      </c>
      <c r="I35" s="11">
        <v>0.64239999999999997</v>
      </c>
    </row>
    <row r="36" spans="1:9" x14ac:dyDescent="0.25">
      <c r="A36" s="35" t="s">
        <v>21</v>
      </c>
      <c r="B36" s="3">
        <v>0.58509999999999995</v>
      </c>
      <c r="C36" s="3">
        <v>0.58740000000000003</v>
      </c>
      <c r="D36" s="16">
        <v>0.58750000000000002</v>
      </c>
      <c r="E36" s="20"/>
      <c r="F36" s="35" t="s">
        <v>21</v>
      </c>
      <c r="G36" s="21">
        <v>0.62560000000000004</v>
      </c>
      <c r="H36" s="21">
        <v>0.62880000000000003</v>
      </c>
      <c r="I36" s="21">
        <v>0.63949999999999996</v>
      </c>
    </row>
    <row r="37" spans="1:9" s="23" customFormat="1" x14ac:dyDescent="0.25">
      <c r="D37" s="24"/>
      <c r="E37" s="24"/>
      <c r="F37" s="24"/>
      <c r="G37" s="24"/>
      <c r="H37" s="24"/>
      <c r="I37" s="24"/>
    </row>
    <row r="38" spans="1:9" x14ac:dyDescent="0.25">
      <c r="A38" s="8" t="s">
        <v>3</v>
      </c>
    </row>
    <row r="39" spans="1:9" x14ac:dyDescent="0.25">
      <c r="A39" s="36" t="s">
        <v>38</v>
      </c>
      <c r="B39" s="2" t="s">
        <v>17</v>
      </c>
      <c r="C39" s="2" t="s">
        <v>18</v>
      </c>
      <c r="D39" s="2" t="s">
        <v>19</v>
      </c>
      <c r="F39" s="35" t="s">
        <v>7</v>
      </c>
      <c r="G39" s="2" t="s">
        <v>17</v>
      </c>
      <c r="H39" s="2" t="s">
        <v>18</v>
      </c>
      <c r="I39" s="2" t="s">
        <v>19</v>
      </c>
    </row>
    <row r="40" spans="1:9" x14ac:dyDescent="0.25">
      <c r="A40" s="35" t="s">
        <v>20</v>
      </c>
      <c r="B40" s="22">
        <f>(B17-B16)</f>
        <v>4.9999999999994493E-4</v>
      </c>
      <c r="C40" s="22">
        <f t="shared" ref="C40:D41" si="0">(C17-C16)</f>
        <v>6.0000000000004494E-4</v>
      </c>
      <c r="D40" s="22">
        <f t="shared" si="0"/>
        <v>1.7000000000000348E-3</v>
      </c>
      <c r="E40" s="5"/>
      <c r="F40" s="35" t="s">
        <v>20</v>
      </c>
      <c r="G40" s="22">
        <f>(G17-G16)/G16</f>
        <v>1.4236001265422523E-3</v>
      </c>
      <c r="H40" s="22">
        <f t="shared" ref="H40:I41" si="1">(H17-H16)/H16</f>
        <v>1.5785319652738755E-4</v>
      </c>
      <c r="I40" s="22">
        <f t="shared" si="1"/>
        <v>8.3824899099657884E-3</v>
      </c>
    </row>
    <row r="41" spans="1:9" x14ac:dyDescent="0.25">
      <c r="A41" s="35" t="s">
        <v>21</v>
      </c>
      <c r="B41" s="22">
        <f>(B18-B17)</f>
        <v>0</v>
      </c>
      <c r="C41" s="22">
        <f t="shared" si="0"/>
        <v>1.7999999999999128E-3</v>
      </c>
      <c r="D41" s="22">
        <f t="shared" si="0"/>
        <v>2.9999999999996696E-4</v>
      </c>
      <c r="E41" s="5"/>
      <c r="F41" s="35" t="s">
        <v>21</v>
      </c>
      <c r="G41" s="22">
        <f>(G18-G17)/G17</f>
        <v>7.8976465013434836E-4</v>
      </c>
      <c r="H41" s="22">
        <f t="shared" si="1"/>
        <v>6.3131313131306176E-4</v>
      </c>
      <c r="I41" s="22">
        <f t="shared" si="1"/>
        <v>-6.1576354679803011E-3</v>
      </c>
    </row>
    <row r="44" spans="1:9" x14ac:dyDescent="0.25">
      <c r="A44" s="49" t="s">
        <v>2</v>
      </c>
      <c r="B44" s="49"/>
    </row>
    <row r="45" spans="1:9" x14ac:dyDescent="0.25">
      <c r="A45" s="36" t="s">
        <v>38</v>
      </c>
      <c r="B45" s="2" t="s">
        <v>17</v>
      </c>
      <c r="C45" s="2" t="s">
        <v>18</v>
      </c>
      <c r="D45" s="2" t="s">
        <v>19</v>
      </c>
      <c r="F45" s="35" t="s">
        <v>7</v>
      </c>
      <c r="G45" s="2" t="s">
        <v>17</v>
      </c>
      <c r="H45" s="2" t="s">
        <v>18</v>
      </c>
      <c r="I45" s="2" t="s">
        <v>19</v>
      </c>
    </row>
    <row r="46" spans="1:9" x14ac:dyDescent="0.25">
      <c r="A46" s="35" t="s">
        <v>20</v>
      </c>
      <c r="B46" s="22">
        <f>(B23-B22)</f>
        <v>5.0999999999999934E-3</v>
      </c>
      <c r="C46" s="22">
        <f t="shared" ref="C46:D47" si="2">(C23-C22)</f>
        <v>2.8999999999999027E-3</v>
      </c>
      <c r="D46" s="22">
        <f t="shared" si="2"/>
        <v>4.3999999999999595E-3</v>
      </c>
      <c r="E46" s="5"/>
      <c r="F46" s="35" t="s">
        <v>20</v>
      </c>
      <c r="G46" s="22">
        <f>(G23-G22)/G22</f>
        <v>2.6466696074105467E-3</v>
      </c>
      <c r="H46" s="22">
        <f t="shared" ref="H46:I47" si="3">(H23-H22)/H22</f>
        <v>7.3035349108976921E-4</v>
      </c>
      <c r="I46" s="22">
        <f t="shared" si="3"/>
        <v>5.0265690076115865E-3</v>
      </c>
    </row>
    <row r="47" spans="1:9" x14ac:dyDescent="0.25">
      <c r="A47" s="35" t="s">
        <v>21</v>
      </c>
      <c r="B47" s="22">
        <f>(B24-B23)</f>
        <v>7.9999999999991189E-4</v>
      </c>
      <c r="C47" s="22">
        <f t="shared" si="2"/>
        <v>1.2000000000000899E-3</v>
      </c>
      <c r="D47" s="22">
        <f t="shared" si="2"/>
        <v>9.9999999999988987E-5</v>
      </c>
      <c r="E47" s="5"/>
      <c r="F47" s="35" t="s">
        <v>21</v>
      </c>
      <c r="G47" s="22">
        <f>(G24-G23)/G23</f>
        <v>7.3324534389214836E-4</v>
      </c>
      <c r="H47" s="22">
        <f t="shared" si="3"/>
        <v>4.3789227849944085E-4</v>
      </c>
      <c r="I47" s="22">
        <f t="shared" si="3"/>
        <v>-1.1431837667905443E-3</v>
      </c>
    </row>
    <row r="50" spans="1:9" x14ac:dyDescent="0.25">
      <c r="A50" s="49" t="s">
        <v>1</v>
      </c>
      <c r="B50" s="49"/>
      <c r="D50" s="18"/>
      <c r="E50" s="18"/>
      <c r="F50" s="18"/>
      <c r="G50" s="18"/>
      <c r="H50" s="18"/>
      <c r="I50" s="18"/>
    </row>
    <row r="51" spans="1:9" x14ac:dyDescent="0.25">
      <c r="A51" s="36" t="s">
        <v>38</v>
      </c>
      <c r="B51" s="2" t="s">
        <v>17</v>
      </c>
      <c r="C51" s="2" t="s">
        <v>18</v>
      </c>
      <c r="D51" s="17" t="s">
        <v>19</v>
      </c>
      <c r="E51" s="18"/>
      <c r="F51" s="19" t="s">
        <v>7</v>
      </c>
      <c r="G51" s="17" t="s">
        <v>17</v>
      </c>
      <c r="H51" s="17" t="s">
        <v>18</v>
      </c>
      <c r="I51" s="17" t="s">
        <v>19</v>
      </c>
    </row>
    <row r="52" spans="1:9" x14ac:dyDescent="0.25">
      <c r="A52" s="35" t="s">
        <v>20</v>
      </c>
      <c r="B52" s="22">
        <f>(B29-B28)/B28</f>
        <v>1.4088515725060509E-2</v>
      </c>
      <c r="C52" s="22">
        <f t="shared" ref="C52:D53" si="4">(C29-C28)/C28</f>
        <v>1.8547359478974939E-2</v>
      </c>
      <c r="D52" s="22">
        <f t="shared" si="4"/>
        <v>4.5448227936066642E-2</v>
      </c>
      <c r="E52" s="20"/>
      <c r="F52" s="35" t="s">
        <v>20</v>
      </c>
      <c r="G52" s="22">
        <f>(G29-G28)/G28</f>
        <v>5.9427336574825376E-3</v>
      </c>
      <c r="H52" s="22">
        <f t="shared" ref="H52:I53" si="5">(H29-H28)/H28</f>
        <v>1.9447424892703805E-2</v>
      </c>
      <c r="I52" s="22">
        <f t="shared" si="5"/>
        <v>3.2442252790033772E-2</v>
      </c>
    </row>
    <row r="53" spans="1:9" x14ac:dyDescent="0.25">
      <c r="A53" s="35" t="s">
        <v>21</v>
      </c>
      <c r="B53" s="22">
        <f>(B30-B29)/B29</f>
        <v>4.2099354476560056E-4</v>
      </c>
      <c r="C53" s="22">
        <f t="shared" si="4"/>
        <v>5.5601890464269661E-4</v>
      </c>
      <c r="D53" s="22">
        <f t="shared" si="4"/>
        <v>2.5259239563945931E-3</v>
      </c>
      <c r="E53" s="20"/>
      <c r="F53" s="35" t="s">
        <v>21</v>
      </c>
      <c r="G53" s="22">
        <f>(G30-G29)/G29</f>
        <v>-3.7593984962406347E-3</v>
      </c>
      <c r="H53" s="22">
        <f t="shared" si="5"/>
        <v>-1.276147875279574E-2</v>
      </c>
      <c r="I53" s="22">
        <f t="shared" si="5"/>
        <v>-2.5138260432378103E-3</v>
      </c>
    </row>
    <row r="56" spans="1:9" x14ac:dyDescent="0.25">
      <c r="A56" s="49" t="s">
        <v>4</v>
      </c>
      <c r="B56" s="49"/>
      <c r="D56" s="18"/>
      <c r="E56" s="18"/>
      <c r="F56" s="18"/>
      <c r="G56" s="18"/>
      <c r="H56" s="18"/>
      <c r="I56" s="18"/>
    </row>
    <row r="57" spans="1:9" x14ac:dyDescent="0.25">
      <c r="A57" s="36" t="s">
        <v>38</v>
      </c>
      <c r="B57" s="2" t="s">
        <v>17</v>
      </c>
      <c r="C57" s="2" t="s">
        <v>18</v>
      </c>
      <c r="D57" s="17" t="s">
        <v>19</v>
      </c>
      <c r="E57" s="18"/>
      <c r="F57" s="19" t="s">
        <v>7</v>
      </c>
      <c r="G57" s="17" t="s">
        <v>17</v>
      </c>
      <c r="H57" s="17" t="s">
        <v>18</v>
      </c>
      <c r="I57" s="17" t="s">
        <v>19</v>
      </c>
    </row>
    <row r="58" spans="1:9" x14ac:dyDescent="0.25">
      <c r="A58" s="35" t="s">
        <v>20</v>
      </c>
      <c r="B58" s="22">
        <f>(B35-B34)/B34</f>
        <v>6.8540095956126786E-4</v>
      </c>
      <c r="C58" s="22">
        <f t="shared" ref="C58:D59" si="6">(C35-C34)/C34</f>
        <v>1.0247651579845156E-3</v>
      </c>
      <c r="D58" s="22">
        <f t="shared" si="6"/>
        <v>2.2188086704217082E-3</v>
      </c>
      <c r="E58" s="20"/>
      <c r="F58" s="35" t="s">
        <v>20</v>
      </c>
      <c r="G58" s="22">
        <f>(G35-G34)/G34</f>
        <v>3.2020493115590454E-4</v>
      </c>
      <c r="H58" s="22">
        <f t="shared" ref="H58:I59" si="7">(H35-H34)/H34</f>
        <v>1.4351778025833391E-3</v>
      </c>
      <c r="I58" s="22">
        <f t="shared" si="7"/>
        <v>7.054397240946776E-3</v>
      </c>
    </row>
    <row r="59" spans="1:9" x14ac:dyDescent="0.25">
      <c r="A59" s="35" t="s">
        <v>21</v>
      </c>
      <c r="B59" s="22">
        <f>(B36-B35)/B35</f>
        <v>1.8835616438355992E-3</v>
      </c>
      <c r="C59" s="22">
        <f t="shared" si="6"/>
        <v>2.2180515270433013E-3</v>
      </c>
      <c r="D59" s="22">
        <f t="shared" si="6"/>
        <v>5.1089918256125159E-4</v>
      </c>
      <c r="E59" s="20"/>
      <c r="F59" s="35" t="s">
        <v>21</v>
      </c>
      <c r="G59" s="22">
        <f>(G36-G35)/G35</f>
        <v>1.2804097311139931E-3</v>
      </c>
      <c r="H59" s="22">
        <f t="shared" si="7"/>
        <v>1.2738853503185079E-3</v>
      </c>
      <c r="I59" s="22">
        <f t="shared" si="7"/>
        <v>-4.5143212951432345E-3</v>
      </c>
    </row>
    <row r="61" spans="1:9" x14ac:dyDescent="0.25">
      <c r="C61" s="2" t="s">
        <v>17</v>
      </c>
      <c r="D61" s="2" t="s">
        <v>18</v>
      </c>
      <c r="E61" s="2" t="s">
        <v>19</v>
      </c>
      <c r="F61" s="2" t="s">
        <v>17</v>
      </c>
      <c r="G61" s="2" t="s">
        <v>18</v>
      </c>
      <c r="H61" s="2" t="s">
        <v>19</v>
      </c>
    </row>
    <row r="62" spans="1:9" x14ac:dyDescent="0.25">
      <c r="A62" s="49" t="s">
        <v>4</v>
      </c>
      <c r="B62" s="51"/>
      <c r="C62" s="26">
        <f>B59</f>
        <v>1.8835616438355992E-3</v>
      </c>
      <c r="D62" s="26">
        <f t="shared" ref="D62:E62" si="8">C59</f>
        <v>2.2180515270433013E-3</v>
      </c>
      <c r="E62" s="26">
        <f t="shared" si="8"/>
        <v>5.1089918256125159E-4</v>
      </c>
      <c r="F62" s="27">
        <f>G59</f>
        <v>1.2804097311139931E-3</v>
      </c>
      <c r="G62" s="27">
        <f t="shared" ref="G62:H62" si="9">H59</f>
        <v>1.2738853503185079E-3</v>
      </c>
      <c r="H62" s="27">
        <f t="shared" si="9"/>
        <v>-4.5143212951432345E-3</v>
      </c>
    </row>
    <row r="63" spans="1:9" x14ac:dyDescent="0.25">
      <c r="A63" s="8" t="s">
        <v>3</v>
      </c>
      <c r="C63" s="26">
        <f>B41</f>
        <v>0</v>
      </c>
      <c r="D63" s="26">
        <f t="shared" ref="D63:E63" si="10">C41</f>
        <v>1.7999999999999128E-3</v>
      </c>
      <c r="E63" s="26">
        <f t="shared" si="10"/>
        <v>2.9999999999996696E-4</v>
      </c>
      <c r="F63" s="27">
        <f>G41</f>
        <v>7.8976465013434836E-4</v>
      </c>
      <c r="G63" s="27">
        <f t="shared" ref="G63:H63" si="11">H41</f>
        <v>6.3131313131306176E-4</v>
      </c>
      <c r="H63" s="27">
        <f t="shared" si="11"/>
        <v>-6.1576354679803011E-3</v>
      </c>
    </row>
    <row r="64" spans="1:9" x14ac:dyDescent="0.25">
      <c r="A64" s="49" t="s">
        <v>2</v>
      </c>
      <c r="B64" s="51"/>
      <c r="C64" s="26">
        <f>B47</f>
        <v>7.9999999999991189E-4</v>
      </c>
      <c r="D64" s="26">
        <f t="shared" ref="D64:E64" si="12">C47</f>
        <v>1.2000000000000899E-3</v>
      </c>
      <c r="E64" s="26">
        <f t="shared" si="12"/>
        <v>9.9999999999988987E-5</v>
      </c>
      <c r="F64" s="27">
        <f>G47</f>
        <v>7.3324534389214836E-4</v>
      </c>
      <c r="G64" s="27">
        <f t="shared" ref="G64:H64" si="13">H47</f>
        <v>4.3789227849944085E-4</v>
      </c>
      <c r="H64" s="27">
        <f t="shared" si="13"/>
        <v>-1.1431837667905443E-3</v>
      </c>
    </row>
    <row r="65" spans="1:8" x14ac:dyDescent="0.25">
      <c r="A65" s="49" t="s">
        <v>1</v>
      </c>
      <c r="B65" s="51"/>
      <c r="C65" s="26">
        <f>B53</f>
        <v>4.2099354476560056E-4</v>
      </c>
      <c r="D65" s="26">
        <f t="shared" ref="D65:E65" si="14">C53</f>
        <v>5.5601890464269661E-4</v>
      </c>
      <c r="E65" s="26">
        <f t="shared" si="14"/>
        <v>2.5259239563945931E-3</v>
      </c>
      <c r="F65" s="27">
        <f>G53</f>
        <v>-3.7593984962406347E-3</v>
      </c>
      <c r="G65" s="27">
        <f t="shared" ref="G65:H65" si="15">H53</f>
        <v>-1.276147875279574E-2</v>
      </c>
      <c r="H65" s="27">
        <f t="shared" si="15"/>
        <v>-2.5138260432378103E-3</v>
      </c>
    </row>
    <row r="67" spans="1:8" x14ac:dyDescent="0.25">
      <c r="C67" s="6" t="s">
        <v>35</v>
      </c>
      <c r="D67" s="6" t="s">
        <v>3</v>
      </c>
      <c r="E67" s="6" t="s">
        <v>2</v>
      </c>
      <c r="F67" s="28" t="s">
        <v>36</v>
      </c>
    </row>
    <row r="68" spans="1:8" x14ac:dyDescent="0.25">
      <c r="C68" s="26">
        <v>2.2727272727272518E-3</v>
      </c>
      <c r="D68" s="26">
        <v>1.5000000000000013E-3</v>
      </c>
      <c r="E68" s="26">
        <v>8.0000000000002292E-4</v>
      </c>
      <c r="F68" s="26">
        <v>5.8525165821318378E-4</v>
      </c>
    </row>
    <row r="69" spans="1:8" x14ac:dyDescent="0.25">
      <c r="C69" s="26">
        <v>3.4900431122973411E-3</v>
      </c>
      <c r="D69" s="26">
        <v>2.0000000000000018E-3</v>
      </c>
      <c r="E69" s="26">
        <v>1.1999999999999789E-3</v>
      </c>
      <c r="F69" s="26">
        <v>7.7011936850224683E-4</v>
      </c>
    </row>
    <row r="70" spans="1:8" x14ac:dyDescent="0.25">
      <c r="C70" s="26">
        <v>2.6705012325389643E-3</v>
      </c>
      <c r="D70" s="26">
        <v>1.1000000000000454E-3</v>
      </c>
      <c r="E70" s="26">
        <v>9.000000000000119E-4</v>
      </c>
      <c r="F70" s="26">
        <v>1.8939393939391852E-4</v>
      </c>
    </row>
  </sheetData>
  <mergeCells count="13">
    <mergeCell ref="A65:B65"/>
    <mergeCell ref="A32:B32"/>
    <mergeCell ref="A44:B44"/>
    <mergeCell ref="A50:B50"/>
    <mergeCell ref="A56:B56"/>
    <mergeCell ref="A62:B62"/>
    <mergeCell ref="A64:B64"/>
    <mergeCell ref="A26:B26"/>
    <mergeCell ref="B2:C2"/>
    <mergeCell ref="D2:E2"/>
    <mergeCell ref="F2:G2"/>
    <mergeCell ref="H2:I2"/>
    <mergeCell ref="A20:B20"/>
  </mergeCells>
  <phoneticPr fontId="6" type="noConversion"/>
  <hyperlinks>
    <hyperlink ref="B3" r:id="rId1" xr:uid="{C68ECAAF-CBF1-466F-9CB5-A909DFBB31FD}"/>
    <hyperlink ref="A15" r:id="rId2" xr:uid="{5B291B93-1C15-406C-8781-1D8CCB2DBB6C}"/>
    <hyperlink ref="A21" r:id="rId3" xr:uid="{D974E3EA-0069-4BF4-ADE0-7737BC88531F}"/>
    <hyperlink ref="A27" r:id="rId4" xr:uid="{735CC16F-61A3-471B-AFC4-2DB1C656763E}"/>
    <hyperlink ref="A33" r:id="rId5" xr:uid="{B5BF2247-3715-4A1E-A773-A02A63C4BA4C}"/>
    <hyperlink ref="A39" r:id="rId6" xr:uid="{3CACE1BE-34FD-413B-84DE-084D00D22188}"/>
    <hyperlink ref="A45" r:id="rId7" xr:uid="{3308F3D6-B298-405F-B4FC-7F65844FE384}"/>
    <hyperlink ref="A51" r:id="rId8" xr:uid="{B424D56A-8C0D-4CC4-BEA3-7BA0BFBC8D43}"/>
    <hyperlink ref="A57" r:id="rId9" xr:uid="{76536E8D-23B7-4D2A-AA93-7D434E551C0C}"/>
  </hyperlinks>
  <pageMargins left="0.7" right="0.7" top="0.75" bottom="0.75" header="0.3" footer="0.3"/>
  <pageSetup orientation="portrait" horizontalDpi="1200" verticalDpi="1200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B3B1-62EE-49C7-B4E4-7866467FDE61}">
  <dimension ref="A1:I70"/>
  <sheetViews>
    <sheetView zoomScale="40" zoomScaleNormal="40" workbookViewId="0">
      <selection activeCell="AB81" sqref="AB81"/>
    </sheetView>
  </sheetViews>
  <sheetFormatPr defaultColWidth="9.140625" defaultRowHeight="15" x14ac:dyDescent="0.25"/>
  <cols>
    <col min="1" max="1" width="9.140625" style="6"/>
    <col min="2" max="2" width="11.5703125" style="6" bestFit="1" customWidth="1"/>
    <col min="3" max="3" width="9.85546875" style="6" customWidth="1"/>
    <col min="4" max="4" width="10.140625" style="6" customWidth="1"/>
    <col min="5" max="5" width="10.28515625" style="6" customWidth="1"/>
    <col min="6" max="6" width="11.140625" style="6" customWidth="1"/>
    <col min="7" max="7" width="10.42578125" style="6" customWidth="1"/>
    <col min="8" max="8" width="9.140625" style="6"/>
    <col min="9" max="9" width="10.5703125" style="6" customWidth="1"/>
    <col min="10" max="16384" width="9.140625" style="6"/>
  </cols>
  <sheetData>
    <row r="1" spans="1:9" ht="15.75" x14ac:dyDescent="0.25">
      <c r="A1" s="9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50" t="s">
        <v>1</v>
      </c>
      <c r="C2" s="50"/>
      <c r="D2" s="50" t="s">
        <v>2</v>
      </c>
      <c r="E2" s="50"/>
      <c r="F2" s="50" t="s">
        <v>3</v>
      </c>
      <c r="G2" s="50"/>
      <c r="H2" s="50" t="s">
        <v>4</v>
      </c>
      <c r="I2" s="50"/>
    </row>
    <row r="3" spans="1:9" ht="26.25" x14ac:dyDescent="0.25">
      <c r="A3" s="15" t="s">
        <v>5</v>
      </c>
      <c r="B3" s="15" t="s">
        <v>6</v>
      </c>
      <c r="C3" s="15" t="s">
        <v>7</v>
      </c>
      <c r="D3" s="15" t="s">
        <v>6</v>
      </c>
      <c r="E3" s="15" t="s">
        <v>7</v>
      </c>
      <c r="F3" s="15" t="s">
        <v>6</v>
      </c>
      <c r="G3" s="15" t="s">
        <v>7</v>
      </c>
      <c r="H3" s="15" t="s">
        <v>6</v>
      </c>
      <c r="I3" s="15" t="s">
        <v>7</v>
      </c>
    </row>
    <row r="4" spans="1:9" x14ac:dyDescent="0.25">
      <c r="A4" s="4" t="s">
        <v>8</v>
      </c>
      <c r="B4" s="4">
        <v>0.51270000000000004</v>
      </c>
      <c r="C4" s="4">
        <v>0.78239999999999998</v>
      </c>
      <c r="D4" s="4">
        <v>0.49859999999999999</v>
      </c>
      <c r="E4" s="4">
        <v>0.70409999999999995</v>
      </c>
      <c r="F4" s="3">
        <v>0.47549999999999998</v>
      </c>
      <c r="G4" s="3">
        <v>0.66720000000000002</v>
      </c>
      <c r="H4" s="13">
        <v>0.48399999999999999</v>
      </c>
      <c r="I4" s="13">
        <v>0.62490000000000001</v>
      </c>
    </row>
    <row r="5" spans="1:9" x14ac:dyDescent="0.25">
      <c r="A5" s="4" t="s">
        <v>9</v>
      </c>
      <c r="B5" s="4">
        <v>0.51370000000000005</v>
      </c>
      <c r="C5" s="4">
        <v>0.77180000000000004</v>
      </c>
      <c r="D5" s="4">
        <v>0.49559999999999998</v>
      </c>
      <c r="E5" s="4">
        <v>0.70889999999999997</v>
      </c>
      <c r="F5" s="3">
        <v>0.47249999999999998</v>
      </c>
      <c r="G5" s="3">
        <v>0.65310000000000001</v>
      </c>
      <c r="H5" s="12">
        <v>0.48399999999999999</v>
      </c>
      <c r="I5" s="12">
        <v>0.62580000000000002</v>
      </c>
    </row>
    <row r="6" spans="1:9" x14ac:dyDescent="0.25">
      <c r="A6" s="4" t="s">
        <v>10</v>
      </c>
      <c r="B6" s="4">
        <v>0.50270000000000004</v>
      </c>
      <c r="C6" s="4">
        <v>0.7712</v>
      </c>
      <c r="D6" s="4">
        <v>0.50060000000000004</v>
      </c>
      <c r="E6" s="4">
        <v>0.69689999999999996</v>
      </c>
      <c r="F6" s="3">
        <v>0.47149999999999997</v>
      </c>
      <c r="G6" s="3">
        <v>0.65910000000000002</v>
      </c>
      <c r="H6" s="4"/>
      <c r="I6" s="4"/>
    </row>
    <row r="7" spans="1:9" x14ac:dyDescent="0.25">
      <c r="A7" s="4" t="s">
        <v>11</v>
      </c>
      <c r="B7" s="4">
        <v>0.51670000000000005</v>
      </c>
      <c r="C7" s="4">
        <v>0.77349999999999997</v>
      </c>
      <c r="D7" s="4">
        <v>0.4975</v>
      </c>
      <c r="E7" s="4">
        <v>0.7046</v>
      </c>
      <c r="F7" s="3">
        <v>0.47749999999999998</v>
      </c>
      <c r="G7" s="3">
        <v>0.64639999999999997</v>
      </c>
      <c r="H7" s="4"/>
      <c r="I7" s="4"/>
    </row>
    <row r="8" spans="1:9" x14ac:dyDescent="0.25">
      <c r="A8" s="4" t="s">
        <v>12</v>
      </c>
      <c r="B8" s="4">
        <v>0.51270000000000004</v>
      </c>
      <c r="C8" s="4">
        <v>0.79010000000000002</v>
      </c>
      <c r="D8" s="13">
        <v>0.49859999999999999</v>
      </c>
      <c r="E8" s="13">
        <v>0.71099999999999997</v>
      </c>
      <c r="F8" s="3">
        <v>0.47649999999999998</v>
      </c>
      <c r="G8" s="3">
        <v>0.64359999999999995</v>
      </c>
      <c r="H8" s="4"/>
      <c r="I8" s="4"/>
    </row>
    <row r="9" spans="1:9" x14ac:dyDescent="0.25">
      <c r="A9" s="4" t="s">
        <v>13</v>
      </c>
      <c r="B9" s="4">
        <v>0.53069999999999995</v>
      </c>
      <c r="C9" s="4">
        <v>0.80110000000000003</v>
      </c>
      <c r="D9" s="13">
        <v>0.49959999999999999</v>
      </c>
      <c r="E9" s="13">
        <v>0.71099999999999997</v>
      </c>
      <c r="F9" s="3">
        <v>0.47449999999999998</v>
      </c>
      <c r="G9" s="3">
        <v>0.63670000000000004</v>
      </c>
      <c r="H9" s="4"/>
      <c r="I9" s="4"/>
    </row>
    <row r="10" spans="1:9" x14ac:dyDescent="0.25">
      <c r="A10" s="4" t="s">
        <v>14</v>
      </c>
      <c r="B10" s="4">
        <v>0.51370000000000005</v>
      </c>
      <c r="C10" s="4">
        <v>0.77059999999999995</v>
      </c>
      <c r="D10" s="13">
        <v>0.4965</v>
      </c>
      <c r="E10" s="13">
        <v>0.71030000000000004</v>
      </c>
      <c r="F10" s="3">
        <v>0.47849999999999998</v>
      </c>
      <c r="G10" s="3">
        <v>0.64219999999999999</v>
      </c>
      <c r="H10" s="4"/>
      <c r="I10" s="4"/>
    </row>
    <row r="11" spans="1:9" x14ac:dyDescent="0.25">
      <c r="A11" s="4" t="s">
        <v>15</v>
      </c>
      <c r="B11" s="4">
        <v>0.50360000000000005</v>
      </c>
      <c r="C11" s="4">
        <v>0.75329999999999997</v>
      </c>
      <c r="D11" s="3">
        <v>0.48859999999999998</v>
      </c>
      <c r="E11" s="3">
        <v>0.68859999999999999</v>
      </c>
      <c r="F11" s="3">
        <v>0.47549999999999998</v>
      </c>
      <c r="G11" s="3">
        <v>0.63449999999999995</v>
      </c>
      <c r="H11" s="3">
        <v>0.48599999999999999</v>
      </c>
      <c r="I11" s="3">
        <v>0.62839999999999996</v>
      </c>
    </row>
    <row r="12" spans="1:9" x14ac:dyDescent="0.25">
      <c r="A12" s="4" t="s">
        <v>16</v>
      </c>
      <c r="B12" s="12">
        <v>0.51270000000000004</v>
      </c>
      <c r="C12" s="12">
        <v>0.79559999999999997</v>
      </c>
      <c r="D12" s="13">
        <v>0.49359999999999998</v>
      </c>
      <c r="E12" s="13">
        <v>0.69069999999999998</v>
      </c>
      <c r="F12" s="3">
        <v>0.47349999999999998</v>
      </c>
      <c r="G12" s="3">
        <v>0.64200000000000002</v>
      </c>
      <c r="H12" s="4"/>
      <c r="I12" s="4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8" t="s">
        <v>3</v>
      </c>
      <c r="B14" s="5"/>
      <c r="C14" s="5"/>
      <c r="D14" s="5"/>
      <c r="E14" s="5"/>
      <c r="F14" s="5"/>
      <c r="G14" s="5"/>
      <c r="H14" s="5"/>
      <c r="I14" s="5"/>
    </row>
    <row r="15" spans="1:9" ht="18.75" customHeight="1" x14ac:dyDescent="0.25">
      <c r="A15" s="15" t="s">
        <v>6</v>
      </c>
      <c r="B15" s="2" t="s">
        <v>17</v>
      </c>
      <c r="C15" s="2" t="s">
        <v>18</v>
      </c>
      <c r="D15" s="2" t="s">
        <v>19</v>
      </c>
      <c r="F15" s="15" t="s">
        <v>7</v>
      </c>
      <c r="G15" s="2" t="s">
        <v>17</v>
      </c>
      <c r="H15" s="2" t="s">
        <v>18</v>
      </c>
      <c r="I15" s="2" t="s">
        <v>19</v>
      </c>
    </row>
    <row r="16" spans="1:9" x14ac:dyDescent="0.25">
      <c r="A16" s="15" t="s">
        <v>31</v>
      </c>
      <c r="B16" s="3">
        <v>0.46550000000000002</v>
      </c>
      <c r="C16" s="3">
        <v>0.46750000000000003</v>
      </c>
      <c r="D16" s="3">
        <v>0.4708</v>
      </c>
      <c r="E16" s="5"/>
      <c r="F16" s="15" t="s">
        <v>31</v>
      </c>
      <c r="G16" s="4">
        <v>0.63219999999999998</v>
      </c>
      <c r="H16" s="4">
        <v>0.63349999999999995</v>
      </c>
      <c r="I16" s="4">
        <v>0.63419999999999999</v>
      </c>
    </row>
    <row r="17" spans="1:9" x14ac:dyDescent="0.25">
      <c r="A17" s="15" t="s">
        <v>20</v>
      </c>
      <c r="B17" s="3">
        <v>0.47</v>
      </c>
      <c r="C17" s="3">
        <v>0.47249999999999998</v>
      </c>
      <c r="D17" s="10">
        <v>0.47549999999999998</v>
      </c>
      <c r="E17" s="5"/>
      <c r="F17" s="15" t="s">
        <v>20</v>
      </c>
      <c r="G17" s="4">
        <v>0.6331</v>
      </c>
      <c r="H17" s="4">
        <v>0.63360000000000005</v>
      </c>
      <c r="I17" s="11">
        <f>G11</f>
        <v>0.63449999999999995</v>
      </c>
    </row>
    <row r="18" spans="1:9" x14ac:dyDescent="0.25">
      <c r="A18" s="15" t="s">
        <v>21</v>
      </c>
      <c r="B18" s="3">
        <v>0.47149999999999997</v>
      </c>
      <c r="C18" s="3">
        <v>0.47449999999999998</v>
      </c>
      <c r="D18" s="3">
        <v>0.47660000000000002</v>
      </c>
      <c r="E18" s="5"/>
      <c r="F18" s="15" t="s">
        <v>21</v>
      </c>
      <c r="G18" s="4">
        <v>0.63360000000000005</v>
      </c>
      <c r="H18" s="4">
        <v>0.63400000000000001</v>
      </c>
      <c r="I18" s="4">
        <v>0.63560000000000005</v>
      </c>
    </row>
    <row r="19" spans="1:9" x14ac:dyDescent="0.25">
      <c r="A19" s="5"/>
      <c r="B19" s="5"/>
      <c r="C19" s="5"/>
      <c r="D19" s="5"/>
      <c r="E19" s="5"/>
      <c r="F19" s="7"/>
      <c r="G19" s="5"/>
      <c r="H19" s="5"/>
      <c r="I19" s="5"/>
    </row>
    <row r="20" spans="1:9" x14ac:dyDescent="0.25">
      <c r="A20" s="49" t="s">
        <v>2</v>
      </c>
      <c r="B20" s="49"/>
      <c r="C20" s="5"/>
      <c r="D20" s="5"/>
      <c r="E20" s="5"/>
      <c r="F20" s="7"/>
      <c r="G20" s="5"/>
      <c r="H20" s="5"/>
      <c r="I20" s="5"/>
    </row>
    <row r="21" spans="1:9" x14ac:dyDescent="0.25">
      <c r="A21" s="15" t="s">
        <v>6</v>
      </c>
      <c r="B21" s="2" t="s">
        <v>17</v>
      </c>
      <c r="C21" s="2" t="s">
        <v>18</v>
      </c>
      <c r="D21" s="2" t="s">
        <v>19</v>
      </c>
      <c r="F21" s="15" t="s">
        <v>7</v>
      </c>
      <c r="G21" s="2" t="s">
        <v>17</v>
      </c>
      <c r="H21" s="2" t="s">
        <v>18</v>
      </c>
      <c r="I21" s="2" t="s">
        <v>19</v>
      </c>
    </row>
    <row r="22" spans="1:9" x14ac:dyDescent="0.25">
      <c r="A22" s="15" t="s">
        <v>31</v>
      </c>
      <c r="B22" s="3">
        <v>0.48049999999999998</v>
      </c>
      <c r="C22" s="16">
        <v>0.48449999999999999</v>
      </c>
      <c r="D22" s="16">
        <v>0.48649999999999999</v>
      </c>
      <c r="E22" s="20"/>
      <c r="F22" s="15" t="s">
        <v>31</v>
      </c>
      <c r="G22" s="21">
        <v>0.68010000000000004</v>
      </c>
      <c r="H22" s="21">
        <v>0.68459999999999999</v>
      </c>
      <c r="I22" s="21">
        <v>0.68630000000000002</v>
      </c>
    </row>
    <row r="23" spans="1:9" x14ac:dyDescent="0.25">
      <c r="A23" s="15" t="s">
        <v>20</v>
      </c>
      <c r="B23" s="3">
        <v>0.48559999999999998</v>
      </c>
      <c r="C23" s="16">
        <v>0.4874</v>
      </c>
      <c r="D23" s="10">
        <f t="shared" ref="D23" si="0">D11</f>
        <v>0.48859999999999998</v>
      </c>
      <c r="E23" s="20"/>
      <c r="F23" s="15" t="s">
        <v>20</v>
      </c>
      <c r="G23" s="21">
        <v>0.68189999999999995</v>
      </c>
      <c r="H23" s="21">
        <v>0.68510000000000004</v>
      </c>
      <c r="I23" s="11">
        <f>E11</f>
        <v>0.68859999999999999</v>
      </c>
    </row>
    <row r="24" spans="1:9" x14ac:dyDescent="0.25">
      <c r="A24" s="15" t="s">
        <v>21</v>
      </c>
      <c r="B24" s="3">
        <v>0.4864</v>
      </c>
      <c r="C24" s="16">
        <v>0.48859999999999998</v>
      </c>
      <c r="D24" s="16">
        <v>0.48949999999999999</v>
      </c>
      <c r="E24" s="20"/>
      <c r="F24" s="15" t="s">
        <v>21</v>
      </c>
      <c r="G24" s="21">
        <v>0.68240000000000001</v>
      </c>
      <c r="H24" s="21">
        <v>0.68540000000000001</v>
      </c>
      <c r="I24" s="21">
        <v>0.68899999999999995</v>
      </c>
    </row>
    <row r="25" spans="1:9" x14ac:dyDescent="0.25">
      <c r="D25" s="18"/>
      <c r="E25" s="18"/>
      <c r="F25" s="18"/>
      <c r="G25" s="18"/>
      <c r="H25" s="18"/>
      <c r="I25" s="18"/>
    </row>
    <row r="26" spans="1:9" x14ac:dyDescent="0.25">
      <c r="A26" s="49" t="s">
        <v>1</v>
      </c>
      <c r="B26" s="49"/>
      <c r="D26" s="18"/>
      <c r="E26" s="18"/>
      <c r="F26" s="18"/>
      <c r="G26" s="18"/>
      <c r="H26" s="18"/>
      <c r="I26" s="18"/>
    </row>
    <row r="27" spans="1:9" x14ac:dyDescent="0.25">
      <c r="A27" s="15" t="s">
        <v>6</v>
      </c>
      <c r="B27" s="2" t="s">
        <v>17</v>
      </c>
      <c r="C27" s="2" t="s">
        <v>18</v>
      </c>
      <c r="D27" s="17" t="s">
        <v>19</v>
      </c>
      <c r="E27" s="18"/>
      <c r="F27" s="19" t="s">
        <v>7</v>
      </c>
      <c r="G27" s="17" t="s">
        <v>17</v>
      </c>
      <c r="H27" s="17" t="s">
        <v>18</v>
      </c>
      <c r="I27" s="17" t="s">
        <v>19</v>
      </c>
    </row>
    <row r="28" spans="1:9" x14ac:dyDescent="0.25">
      <c r="A28" s="15" t="s">
        <v>31</v>
      </c>
      <c r="B28" s="3">
        <v>0.50270000000000004</v>
      </c>
      <c r="C28" s="3">
        <v>0.51629999999999998</v>
      </c>
      <c r="D28" s="16">
        <v>0.51949999999999996</v>
      </c>
      <c r="E28" s="20"/>
      <c r="F28" s="15" t="s">
        <v>31</v>
      </c>
      <c r="G28" s="21">
        <v>0.74039999999999995</v>
      </c>
      <c r="H28" s="21">
        <v>0.74960000000000004</v>
      </c>
      <c r="I28" s="21">
        <v>0.75060000000000004</v>
      </c>
    </row>
    <row r="29" spans="1:9" x14ac:dyDescent="0.25">
      <c r="A29" s="15" t="s">
        <v>20</v>
      </c>
      <c r="B29" s="3">
        <v>0.51259999999999994</v>
      </c>
      <c r="C29" s="3">
        <v>0.51939999999999997</v>
      </c>
      <c r="D29" s="10">
        <v>0.52800000000000002</v>
      </c>
      <c r="E29" s="20"/>
      <c r="F29" s="15" t="s">
        <v>20</v>
      </c>
      <c r="G29" s="21">
        <v>0.74180000000000001</v>
      </c>
      <c r="H29" s="21">
        <v>0.75009999999999999</v>
      </c>
      <c r="I29" s="11">
        <f>C11</f>
        <v>0.75329999999999997</v>
      </c>
    </row>
    <row r="30" spans="1:9" x14ac:dyDescent="0.25">
      <c r="A30" s="15" t="s">
        <v>21</v>
      </c>
      <c r="B30" s="3">
        <v>0.51290000000000002</v>
      </c>
      <c r="C30" s="3">
        <v>0.51980000000000004</v>
      </c>
      <c r="D30" s="16">
        <v>0.52810000000000001</v>
      </c>
      <c r="E30" s="20"/>
      <c r="F30" s="15" t="s">
        <v>21</v>
      </c>
      <c r="G30" s="21">
        <v>0.74199999999999999</v>
      </c>
      <c r="H30" s="21">
        <v>0.75039999999999996</v>
      </c>
      <c r="I30" s="21">
        <v>0.75360000000000005</v>
      </c>
    </row>
    <row r="31" spans="1:9" x14ac:dyDescent="0.25">
      <c r="D31" s="18"/>
      <c r="E31" s="18"/>
      <c r="F31" s="18"/>
      <c r="G31" s="18"/>
      <c r="H31" s="18"/>
      <c r="I31" s="18"/>
    </row>
    <row r="32" spans="1:9" x14ac:dyDescent="0.25">
      <c r="A32" s="49" t="s">
        <v>4</v>
      </c>
      <c r="B32" s="49"/>
      <c r="D32" s="18"/>
      <c r="E32" s="18"/>
      <c r="F32" s="18"/>
      <c r="G32" s="18"/>
      <c r="H32" s="18"/>
      <c r="I32" s="18"/>
    </row>
    <row r="33" spans="1:9" x14ac:dyDescent="0.25">
      <c r="A33" s="15" t="s">
        <v>6</v>
      </c>
      <c r="B33" s="2" t="s">
        <v>17</v>
      </c>
      <c r="C33" s="2" t="s">
        <v>18</v>
      </c>
      <c r="D33" s="17" t="s">
        <v>19</v>
      </c>
      <c r="E33" s="18"/>
      <c r="F33" s="19" t="s">
        <v>7</v>
      </c>
      <c r="G33" s="17" t="s">
        <v>17</v>
      </c>
      <c r="H33" s="17" t="s">
        <v>18</v>
      </c>
      <c r="I33" s="17" t="s">
        <v>19</v>
      </c>
    </row>
    <row r="34" spans="1:9" x14ac:dyDescent="0.25">
      <c r="A34" s="15" t="s">
        <v>31</v>
      </c>
      <c r="B34" s="3">
        <v>0.48359999999999997</v>
      </c>
      <c r="C34" s="3">
        <v>0.48549999999999999</v>
      </c>
      <c r="D34" s="16">
        <v>0.4859</v>
      </c>
      <c r="E34" s="20"/>
      <c r="F34" s="15" t="s">
        <v>31</v>
      </c>
      <c r="G34" s="21">
        <v>0.62460000000000004</v>
      </c>
      <c r="H34" s="21">
        <v>0.62709999999999999</v>
      </c>
      <c r="I34" s="21">
        <v>0.62790000000000001</v>
      </c>
    </row>
    <row r="35" spans="1:9" x14ac:dyDescent="0.25">
      <c r="A35" s="15" t="s">
        <v>20</v>
      </c>
      <c r="B35" s="3">
        <f t="shared" ref="B35" si="1">H5</f>
        <v>0.48399999999999999</v>
      </c>
      <c r="C35" s="3">
        <v>0.48709999999999998</v>
      </c>
      <c r="D35" s="10">
        <v>0.48680000000000001</v>
      </c>
      <c r="E35" s="20"/>
      <c r="F35" s="15" t="s">
        <v>20</v>
      </c>
      <c r="G35" s="21">
        <v>0.62480000000000002</v>
      </c>
      <c r="H35" s="21">
        <v>0.628</v>
      </c>
      <c r="I35" s="11">
        <f t="shared" ref="I35" si="2">I11</f>
        <v>0.62839999999999996</v>
      </c>
    </row>
    <row r="36" spans="1:9" x14ac:dyDescent="0.25">
      <c r="A36" s="15" t="s">
        <v>21</v>
      </c>
      <c r="B36" s="3">
        <v>0.48509999999999998</v>
      </c>
      <c r="C36" s="3">
        <v>0.48880000000000001</v>
      </c>
      <c r="D36" s="16">
        <v>0.48809999999999998</v>
      </c>
      <c r="E36" s="20"/>
      <c r="F36" s="15" t="s">
        <v>21</v>
      </c>
      <c r="G36" s="21">
        <v>0.62560000000000004</v>
      </c>
      <c r="H36" s="21">
        <v>0.62880000000000003</v>
      </c>
      <c r="I36" s="21">
        <v>0.62949999999999995</v>
      </c>
    </row>
    <row r="37" spans="1:9" s="23" customFormat="1" x14ac:dyDescent="0.25">
      <c r="D37" s="24"/>
      <c r="E37" s="24"/>
      <c r="F37" s="24"/>
      <c r="G37" s="24"/>
      <c r="H37" s="24"/>
      <c r="I37" s="24"/>
    </row>
    <row r="38" spans="1:9" x14ac:dyDescent="0.25">
      <c r="A38" s="8" t="s">
        <v>3</v>
      </c>
    </row>
    <row r="39" spans="1:9" x14ac:dyDescent="0.25">
      <c r="A39" s="15" t="s">
        <v>6</v>
      </c>
      <c r="B39" s="2" t="s">
        <v>17</v>
      </c>
      <c r="C39" s="2" t="s">
        <v>18</v>
      </c>
      <c r="D39" s="2" t="s">
        <v>19</v>
      </c>
      <c r="F39" s="15" t="s">
        <v>7</v>
      </c>
      <c r="G39" s="2" t="s">
        <v>17</v>
      </c>
      <c r="H39" s="2" t="s">
        <v>18</v>
      </c>
      <c r="I39" s="2" t="s">
        <v>19</v>
      </c>
    </row>
    <row r="40" spans="1:9" x14ac:dyDescent="0.25">
      <c r="A40" s="15" t="s">
        <v>20</v>
      </c>
      <c r="B40" s="22">
        <f>(B17-B16)</f>
        <v>4.4999999999999485E-3</v>
      </c>
      <c r="C40" s="22">
        <f t="shared" ref="C40:D41" si="3">(C17-C16)</f>
        <v>4.9999999999999489E-3</v>
      </c>
      <c r="D40" s="22">
        <f t="shared" si="3"/>
        <v>4.699999999999982E-3</v>
      </c>
      <c r="E40" s="5"/>
      <c r="F40" s="15" t="s">
        <v>20</v>
      </c>
      <c r="G40" s="22">
        <f>(G17-G16)/G16</f>
        <v>1.4236001265422523E-3</v>
      </c>
      <c r="H40" s="22">
        <f t="shared" ref="H40:I40" si="4">(H17-H16)/H16</f>
        <v>1.5785319652738755E-4</v>
      </c>
      <c r="I40" s="22">
        <f t="shared" si="4"/>
        <v>4.7303689687790438E-4</v>
      </c>
    </row>
    <row r="41" spans="1:9" x14ac:dyDescent="0.25">
      <c r="A41" s="15" t="s">
        <v>21</v>
      </c>
      <c r="B41" s="22">
        <f>(B18-B17)</f>
        <v>1.5000000000000013E-3</v>
      </c>
      <c r="C41" s="22">
        <f t="shared" si="3"/>
        <v>2.0000000000000018E-3</v>
      </c>
      <c r="D41" s="22">
        <f t="shared" si="3"/>
        <v>1.1000000000000454E-3</v>
      </c>
      <c r="E41" s="5"/>
      <c r="F41" s="15" t="s">
        <v>21</v>
      </c>
      <c r="G41" s="22">
        <f>(G18-G17)/G17</f>
        <v>7.8976465013434836E-4</v>
      </c>
      <c r="H41" s="22">
        <f t="shared" ref="H41:I41" si="5">(H18-H17)/H17</f>
        <v>6.3131313131306176E-4</v>
      </c>
      <c r="I41" s="22">
        <f t="shared" si="5"/>
        <v>1.7336485421593395E-3</v>
      </c>
    </row>
    <row r="44" spans="1:9" x14ac:dyDescent="0.25">
      <c r="A44" s="49" t="s">
        <v>2</v>
      </c>
      <c r="B44" s="49"/>
    </row>
    <row r="45" spans="1:9" x14ac:dyDescent="0.25">
      <c r="A45" s="15" t="s">
        <v>6</v>
      </c>
      <c r="B45" s="2" t="s">
        <v>17</v>
      </c>
      <c r="C45" s="2" t="s">
        <v>18</v>
      </c>
      <c r="D45" s="2" t="s">
        <v>19</v>
      </c>
      <c r="F45" s="15" t="s">
        <v>7</v>
      </c>
      <c r="G45" s="2" t="s">
        <v>17</v>
      </c>
      <c r="H45" s="2" t="s">
        <v>18</v>
      </c>
      <c r="I45" s="2" t="s">
        <v>19</v>
      </c>
    </row>
    <row r="46" spans="1:9" x14ac:dyDescent="0.25">
      <c r="A46" s="15" t="s">
        <v>20</v>
      </c>
      <c r="B46" s="22">
        <f>(B23-B22)</f>
        <v>5.0999999999999934E-3</v>
      </c>
      <c r="C46" s="22">
        <f t="shared" ref="C46:D47" si="6">(C23-C22)</f>
        <v>2.9000000000000137E-3</v>
      </c>
      <c r="D46" s="22">
        <f t="shared" si="6"/>
        <v>2.0999999999999908E-3</v>
      </c>
      <c r="E46" s="5"/>
      <c r="F46" s="15" t="s">
        <v>20</v>
      </c>
      <c r="G46" s="22">
        <f>(G23-G22)/G22</f>
        <v>2.6466696074105467E-3</v>
      </c>
      <c r="H46" s="22">
        <f t="shared" ref="H46:I46" si="7">(H23-H22)/H22</f>
        <v>7.3035349108976921E-4</v>
      </c>
      <c r="I46" s="22">
        <f t="shared" si="7"/>
        <v>3.3513040944193047E-3</v>
      </c>
    </row>
    <row r="47" spans="1:9" x14ac:dyDescent="0.25">
      <c r="A47" s="15" t="s">
        <v>21</v>
      </c>
      <c r="B47" s="22">
        <f>(B24-B23)</f>
        <v>8.0000000000002292E-4</v>
      </c>
      <c r="C47" s="22">
        <f t="shared" si="6"/>
        <v>1.1999999999999789E-3</v>
      </c>
      <c r="D47" s="22">
        <f t="shared" si="6"/>
        <v>9.000000000000119E-4</v>
      </c>
      <c r="E47" s="5"/>
      <c r="F47" s="15" t="s">
        <v>21</v>
      </c>
      <c r="G47" s="22">
        <f>(G24-G23)/G23</f>
        <v>7.3324534389214836E-4</v>
      </c>
      <c r="H47" s="22">
        <f t="shared" ref="H47:I47" si="8">(H24-H23)/H23</f>
        <v>4.3789227849944085E-4</v>
      </c>
      <c r="I47" s="22">
        <f t="shared" si="8"/>
        <v>5.8088875980243386E-4</v>
      </c>
    </row>
    <row r="50" spans="1:9" x14ac:dyDescent="0.25">
      <c r="A50" s="49" t="s">
        <v>1</v>
      </c>
      <c r="B50" s="49"/>
      <c r="D50" s="18"/>
      <c r="E50" s="18"/>
      <c r="F50" s="18"/>
      <c r="G50" s="18"/>
      <c r="H50" s="18"/>
      <c r="I50" s="18"/>
    </row>
    <row r="51" spans="1:9" x14ac:dyDescent="0.25">
      <c r="A51" s="15" t="s">
        <v>6</v>
      </c>
      <c r="B51" s="2" t="s">
        <v>17</v>
      </c>
      <c r="C51" s="2" t="s">
        <v>18</v>
      </c>
      <c r="D51" s="17" t="s">
        <v>19</v>
      </c>
      <c r="E51" s="18"/>
      <c r="F51" s="19" t="s">
        <v>7</v>
      </c>
      <c r="G51" s="17" t="s">
        <v>17</v>
      </c>
      <c r="H51" s="17" t="s">
        <v>18</v>
      </c>
      <c r="I51" s="17" t="s">
        <v>19</v>
      </c>
    </row>
    <row r="52" spans="1:9" x14ac:dyDescent="0.25">
      <c r="A52" s="15" t="s">
        <v>20</v>
      </c>
      <c r="B52" s="22">
        <f>(B29-B28)/B28</f>
        <v>1.9693654266958242E-2</v>
      </c>
      <c r="C52" s="22">
        <f t="shared" ref="C52:D52" si="9">(C29-C28)/C28</f>
        <v>6.004261088514414E-3</v>
      </c>
      <c r="D52" s="22">
        <f t="shared" si="9"/>
        <v>1.6361886429259027E-2</v>
      </c>
      <c r="E52" s="20"/>
      <c r="F52" s="15" t="s">
        <v>20</v>
      </c>
      <c r="G52" s="22">
        <f>(G29-G28)/G28</f>
        <v>1.8908698001081415E-3</v>
      </c>
      <c r="H52" s="22">
        <f t="shared" ref="H52:I52" si="10">(H29-H28)/H28</f>
        <v>6.6702241195296813E-4</v>
      </c>
      <c r="I52" s="22">
        <f t="shared" si="10"/>
        <v>3.597122302158173E-3</v>
      </c>
    </row>
    <row r="53" spans="1:9" x14ac:dyDescent="0.25">
      <c r="A53" s="15" t="s">
        <v>21</v>
      </c>
      <c r="B53" s="22">
        <f>(B30-B29)/B29</f>
        <v>5.8525165821318378E-4</v>
      </c>
      <c r="C53" s="22">
        <f t="shared" ref="C53:D53" si="11">(C30-C29)/C29</f>
        <v>7.7011936850224683E-4</v>
      </c>
      <c r="D53" s="22">
        <f t="shared" si="11"/>
        <v>1.8939393939391852E-4</v>
      </c>
      <c r="E53" s="20"/>
      <c r="F53" s="15" t="s">
        <v>21</v>
      </c>
      <c r="G53" s="22">
        <f>(G30-G29)/G29</f>
        <v>2.6961445133456184E-4</v>
      </c>
      <c r="H53" s="22">
        <f t="shared" ref="H53:I53" si="12">(H30-H29)/H29</f>
        <v>3.999466737767857E-4</v>
      </c>
      <c r="I53" s="22">
        <f t="shared" si="12"/>
        <v>3.982477100757706E-4</v>
      </c>
    </row>
    <row r="56" spans="1:9" x14ac:dyDescent="0.25">
      <c r="A56" s="49" t="s">
        <v>4</v>
      </c>
      <c r="B56" s="49"/>
      <c r="D56" s="18"/>
      <c r="E56" s="18"/>
      <c r="F56" s="18"/>
      <c r="G56" s="18"/>
      <c r="H56" s="18"/>
      <c r="I56" s="18"/>
    </row>
    <row r="57" spans="1:9" x14ac:dyDescent="0.25">
      <c r="A57" s="15" t="s">
        <v>6</v>
      </c>
      <c r="B57" s="2" t="s">
        <v>17</v>
      </c>
      <c r="C57" s="2" t="s">
        <v>18</v>
      </c>
      <c r="D57" s="17" t="s">
        <v>19</v>
      </c>
      <c r="E57" s="18"/>
      <c r="F57" s="19" t="s">
        <v>7</v>
      </c>
      <c r="G57" s="17" t="s">
        <v>17</v>
      </c>
      <c r="H57" s="17" t="s">
        <v>18</v>
      </c>
      <c r="I57" s="17" t="s">
        <v>19</v>
      </c>
    </row>
    <row r="58" spans="1:9" x14ac:dyDescent="0.25">
      <c r="A58" s="15" t="s">
        <v>20</v>
      </c>
      <c r="B58" s="22">
        <f>(B35-B34)/B34</f>
        <v>8.2712985938794765E-4</v>
      </c>
      <c r="C58" s="22">
        <f t="shared" ref="C58:D58" si="13">(C35-C34)/C34</f>
        <v>3.2955715756951397E-3</v>
      </c>
      <c r="D58" s="22">
        <f t="shared" si="13"/>
        <v>1.852232969746886E-3</v>
      </c>
      <c r="E58" s="20"/>
      <c r="F58" s="15" t="s">
        <v>20</v>
      </c>
      <c r="G58" s="22">
        <f>(G35-G34)/G34</f>
        <v>3.2020493115590454E-4</v>
      </c>
      <c r="H58" s="22">
        <f t="shared" ref="H58:I59" si="14">(H35-H34)/H34</f>
        <v>1.4351778025833391E-3</v>
      </c>
      <c r="I58" s="22">
        <f t="shared" si="14"/>
        <v>7.9630514413114341E-4</v>
      </c>
    </row>
    <row r="59" spans="1:9" x14ac:dyDescent="0.25">
      <c r="A59" s="15" t="s">
        <v>21</v>
      </c>
      <c r="B59" s="22">
        <f>(B36-B35)/B35</f>
        <v>2.2727272727272518E-3</v>
      </c>
      <c r="C59" s="22">
        <f t="shared" ref="C59:D59" si="15">(C36-C35)/C35</f>
        <v>3.4900431122973411E-3</v>
      </c>
      <c r="D59" s="22">
        <f t="shared" si="15"/>
        <v>2.6705012325389643E-3</v>
      </c>
      <c r="E59" s="20"/>
      <c r="F59" s="15" t="s">
        <v>21</v>
      </c>
      <c r="G59" s="22">
        <f>(G36-G35)/G35</f>
        <v>1.2804097311139931E-3</v>
      </c>
      <c r="H59" s="22">
        <f t="shared" si="14"/>
        <v>1.2738853503185079E-3</v>
      </c>
      <c r="I59" s="22">
        <f t="shared" si="14"/>
        <v>1.7504774029280554E-3</v>
      </c>
    </row>
    <row r="61" spans="1:9" x14ac:dyDescent="0.25">
      <c r="C61" s="2" t="s">
        <v>17</v>
      </c>
      <c r="D61" s="2" t="s">
        <v>18</v>
      </c>
      <c r="E61" s="2" t="s">
        <v>19</v>
      </c>
      <c r="F61" s="2" t="s">
        <v>17</v>
      </c>
      <c r="G61" s="2" t="s">
        <v>18</v>
      </c>
      <c r="H61" s="2" t="s">
        <v>19</v>
      </c>
    </row>
    <row r="62" spans="1:9" x14ac:dyDescent="0.25">
      <c r="A62" s="49" t="s">
        <v>4</v>
      </c>
      <c r="B62" s="51"/>
      <c r="C62" s="26">
        <f>B59</f>
        <v>2.2727272727272518E-3</v>
      </c>
      <c r="D62" s="26">
        <f t="shared" ref="D62:E62" si="16">C59</f>
        <v>3.4900431122973411E-3</v>
      </c>
      <c r="E62" s="26">
        <f t="shared" si="16"/>
        <v>2.6705012325389643E-3</v>
      </c>
      <c r="F62" s="27">
        <f>G59</f>
        <v>1.2804097311139931E-3</v>
      </c>
      <c r="G62" s="27">
        <f t="shared" ref="G62:H62" si="17">H59</f>
        <v>1.2738853503185079E-3</v>
      </c>
      <c r="H62" s="27">
        <f t="shared" si="17"/>
        <v>1.7504774029280554E-3</v>
      </c>
    </row>
    <row r="63" spans="1:9" x14ac:dyDescent="0.25">
      <c r="A63" s="8" t="s">
        <v>3</v>
      </c>
      <c r="C63" s="26">
        <f>B41</f>
        <v>1.5000000000000013E-3</v>
      </c>
      <c r="D63" s="26">
        <f t="shared" ref="D63:E63" si="18">C41</f>
        <v>2.0000000000000018E-3</v>
      </c>
      <c r="E63" s="26">
        <f t="shared" si="18"/>
        <v>1.1000000000000454E-3</v>
      </c>
      <c r="F63" s="27">
        <f>G41</f>
        <v>7.8976465013434836E-4</v>
      </c>
      <c r="G63" s="27">
        <f t="shared" ref="G63:H63" si="19">H41</f>
        <v>6.3131313131306176E-4</v>
      </c>
      <c r="H63" s="27">
        <f t="shared" si="19"/>
        <v>1.7336485421593395E-3</v>
      </c>
    </row>
    <row r="64" spans="1:9" x14ac:dyDescent="0.25">
      <c r="A64" s="49" t="s">
        <v>2</v>
      </c>
      <c r="B64" s="51"/>
      <c r="C64" s="26">
        <f>B47</f>
        <v>8.0000000000002292E-4</v>
      </c>
      <c r="D64" s="26">
        <f t="shared" ref="D64:E64" si="20">C47</f>
        <v>1.1999999999999789E-3</v>
      </c>
      <c r="E64" s="26">
        <f t="shared" si="20"/>
        <v>9.000000000000119E-4</v>
      </c>
      <c r="F64" s="27">
        <f>G47</f>
        <v>7.3324534389214836E-4</v>
      </c>
      <c r="G64" s="27">
        <f t="shared" ref="G64:H64" si="21">H47</f>
        <v>4.3789227849944085E-4</v>
      </c>
      <c r="H64" s="27">
        <f t="shared" si="21"/>
        <v>5.8088875980243386E-4</v>
      </c>
    </row>
    <row r="65" spans="1:8" x14ac:dyDescent="0.25">
      <c r="A65" s="49" t="s">
        <v>1</v>
      </c>
      <c r="B65" s="51"/>
      <c r="C65" s="26">
        <f>B53</f>
        <v>5.8525165821318378E-4</v>
      </c>
      <c r="D65" s="26">
        <f t="shared" ref="D65:E65" si="22">C53</f>
        <v>7.7011936850224683E-4</v>
      </c>
      <c r="E65" s="26">
        <f t="shared" si="22"/>
        <v>1.8939393939391852E-4</v>
      </c>
      <c r="F65" s="27">
        <f>G53</f>
        <v>2.6961445133456184E-4</v>
      </c>
      <c r="G65" s="27">
        <f t="shared" ref="G65:H65" si="23">H53</f>
        <v>3.999466737767857E-4</v>
      </c>
      <c r="H65" s="27">
        <f t="shared" si="23"/>
        <v>3.982477100757706E-4</v>
      </c>
    </row>
    <row r="67" spans="1:8" x14ac:dyDescent="0.25">
      <c r="C67" s="6" t="s">
        <v>35</v>
      </c>
      <c r="D67" s="6" t="s">
        <v>3</v>
      </c>
      <c r="E67" s="6" t="s">
        <v>2</v>
      </c>
      <c r="F67" s="28" t="s">
        <v>36</v>
      </c>
    </row>
    <row r="68" spans="1:8" x14ac:dyDescent="0.25">
      <c r="C68" s="26">
        <v>2.2727272727272518E-3</v>
      </c>
      <c r="D68" s="26">
        <v>1.5000000000000013E-3</v>
      </c>
      <c r="E68" s="26">
        <v>8.0000000000002292E-4</v>
      </c>
      <c r="F68" s="26">
        <v>5.8525165821318378E-4</v>
      </c>
    </row>
    <row r="69" spans="1:8" x14ac:dyDescent="0.25">
      <c r="C69" s="26">
        <v>3.4900431122973411E-3</v>
      </c>
      <c r="D69" s="26">
        <v>2.0000000000000018E-3</v>
      </c>
      <c r="E69" s="26">
        <v>1.1999999999999789E-3</v>
      </c>
      <c r="F69" s="26">
        <v>7.7011936850224683E-4</v>
      </c>
    </row>
    <row r="70" spans="1:8" x14ac:dyDescent="0.25">
      <c r="C70" s="26">
        <v>2.6705012325389643E-3</v>
      </c>
      <c r="D70" s="26">
        <v>1.1000000000000454E-3</v>
      </c>
      <c r="E70" s="26">
        <v>9.000000000000119E-4</v>
      </c>
      <c r="F70" s="26">
        <v>1.8939393939391852E-4</v>
      </c>
    </row>
  </sheetData>
  <mergeCells count="13">
    <mergeCell ref="A26:B26"/>
    <mergeCell ref="B2:C2"/>
    <mergeCell ref="D2:E2"/>
    <mergeCell ref="F2:G2"/>
    <mergeCell ref="H2:I2"/>
    <mergeCell ref="A20:B20"/>
    <mergeCell ref="A65:B65"/>
    <mergeCell ref="A32:B32"/>
    <mergeCell ref="A44:B44"/>
    <mergeCell ref="A50:B50"/>
    <mergeCell ref="A56:B56"/>
    <mergeCell ref="A62:B62"/>
    <mergeCell ref="A64:B64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5858-1FBD-4416-8160-78DD4B9B5E23}">
  <dimension ref="A1:J35"/>
  <sheetViews>
    <sheetView workbookViewId="0">
      <selection activeCell="B29" sqref="B29"/>
    </sheetView>
  </sheetViews>
  <sheetFormatPr defaultColWidth="9.140625" defaultRowHeight="15" x14ac:dyDescent="0.25"/>
  <cols>
    <col min="1" max="1" width="12.140625" style="6" customWidth="1"/>
    <col min="2" max="16384" width="9.140625" style="6"/>
  </cols>
  <sheetData>
    <row r="1" spans="1:10" x14ac:dyDescent="0.25">
      <c r="B1" s="25" t="s">
        <v>1</v>
      </c>
      <c r="C1" s="25"/>
      <c r="D1" s="25" t="s">
        <v>2</v>
      </c>
      <c r="E1" s="25"/>
      <c r="F1" s="25" t="s">
        <v>3</v>
      </c>
      <c r="G1" s="25"/>
      <c r="H1" s="25" t="s">
        <v>4</v>
      </c>
      <c r="I1" s="25"/>
    </row>
    <row r="2" spans="1:10" x14ac:dyDescent="0.25">
      <c r="A2" s="25"/>
      <c r="B2" s="25" t="s">
        <v>40</v>
      </c>
      <c r="C2" s="25" t="s">
        <v>24</v>
      </c>
      <c r="D2" s="25" t="s">
        <v>40</v>
      </c>
      <c r="E2" s="25" t="s">
        <v>24</v>
      </c>
      <c r="F2" s="25" t="s">
        <v>40</v>
      </c>
      <c r="G2" s="25" t="s">
        <v>24</v>
      </c>
      <c r="H2" s="25" t="s">
        <v>40</v>
      </c>
      <c r="I2" s="25" t="s">
        <v>24</v>
      </c>
    </row>
    <row r="3" spans="1:10" x14ac:dyDescent="0.25">
      <c r="A3" s="25" t="s">
        <v>26</v>
      </c>
      <c r="B3" s="25">
        <v>0.47410000000000002</v>
      </c>
      <c r="C3" s="25">
        <v>0.43490000000000001</v>
      </c>
      <c r="D3" s="25">
        <v>0.57430000000000003</v>
      </c>
      <c r="E3" s="25">
        <v>0.61990000000000001</v>
      </c>
      <c r="F3" s="25">
        <v>0.56489999999999996</v>
      </c>
      <c r="G3" s="25">
        <v>0.60170000000000001</v>
      </c>
      <c r="H3" s="29">
        <v>0.56140000000000001</v>
      </c>
      <c r="I3" s="25">
        <v>0.60709999999999997</v>
      </c>
    </row>
    <row r="4" spans="1:10" x14ac:dyDescent="0.25">
      <c r="A4" s="25" t="s">
        <v>41</v>
      </c>
      <c r="B4" s="25">
        <v>0.46540000000000004</v>
      </c>
      <c r="C4" s="25">
        <v>0.45229999999999998</v>
      </c>
      <c r="D4" s="25">
        <v>0.56989999999999996</v>
      </c>
      <c r="E4" s="25">
        <v>0.60029999999999994</v>
      </c>
      <c r="F4" s="25">
        <v>0.55930000000000002</v>
      </c>
      <c r="G4" s="25">
        <v>0.60050000000000003</v>
      </c>
      <c r="H4" s="29">
        <v>0.55089999999999995</v>
      </c>
      <c r="I4" s="25">
        <v>0.60740000000000005</v>
      </c>
    </row>
    <row r="5" spans="1:10" x14ac:dyDescent="0.25">
      <c r="A5" s="25" t="s">
        <v>27</v>
      </c>
      <c r="B5" s="25">
        <v>0.52029999999999998</v>
      </c>
      <c r="C5" s="25">
        <v>0.59660000000000002</v>
      </c>
      <c r="D5" s="25">
        <v>0.55449999999999999</v>
      </c>
      <c r="E5" s="30">
        <v>0.61019999999999996</v>
      </c>
      <c r="F5" s="30">
        <v>0.58320000000000005</v>
      </c>
      <c r="G5" s="30">
        <v>0.62709999999999999</v>
      </c>
      <c r="H5" s="29">
        <v>0.56279999999999997</v>
      </c>
      <c r="I5" s="30">
        <v>0.61109999999999998</v>
      </c>
    </row>
    <row r="6" spans="1:10" x14ac:dyDescent="0.25">
      <c r="A6" s="25" t="s">
        <v>28</v>
      </c>
      <c r="B6" s="30">
        <v>0.60019999999999996</v>
      </c>
      <c r="C6" s="25">
        <v>0.63009999999999999</v>
      </c>
      <c r="D6" s="30">
        <v>0.58550000000000002</v>
      </c>
      <c r="E6" s="30">
        <v>0.6139</v>
      </c>
      <c r="F6" s="30">
        <v>0.5887</v>
      </c>
      <c r="G6" s="30">
        <v>0.61980000000000002</v>
      </c>
      <c r="H6" s="29">
        <v>0.57830000000000004</v>
      </c>
      <c r="I6" s="30">
        <v>0.61280000000000001</v>
      </c>
    </row>
    <row r="7" spans="1:10" x14ac:dyDescent="0.25">
      <c r="A7" s="25" t="s">
        <v>42</v>
      </c>
      <c r="B7" s="25">
        <v>0.60119999999999996</v>
      </c>
      <c r="C7" s="25">
        <v>0.67930000000000001</v>
      </c>
      <c r="D7" s="30">
        <v>0.60189999999999999</v>
      </c>
      <c r="E7" s="30">
        <v>0.65080000000000005</v>
      </c>
      <c r="F7" s="30">
        <v>0.57430000000000003</v>
      </c>
      <c r="G7" s="30">
        <v>0.62109999999999999</v>
      </c>
      <c r="H7" s="29">
        <v>0.56430000000000002</v>
      </c>
      <c r="I7" s="30">
        <v>0.62039999999999995</v>
      </c>
    </row>
    <row r="8" spans="1:10" x14ac:dyDescent="0.25">
      <c r="A8" s="37" t="s">
        <v>32</v>
      </c>
      <c r="B8" s="38">
        <v>0.72070000000000001</v>
      </c>
      <c r="C8" s="38">
        <v>0.75239999999999996</v>
      </c>
      <c r="D8" s="39">
        <v>0.62219999999999998</v>
      </c>
      <c r="E8" s="39">
        <v>0.68820000000000003</v>
      </c>
      <c r="F8" s="39">
        <v>0.60750000000000004</v>
      </c>
      <c r="G8" s="39">
        <v>0.64049999999999996</v>
      </c>
      <c r="H8" s="40">
        <v>0.58540000000000003</v>
      </c>
      <c r="I8" s="39">
        <v>0.62560000000000004</v>
      </c>
      <c r="J8" s="41"/>
    </row>
    <row r="9" spans="1:10" x14ac:dyDescent="0.25">
      <c r="A9" s="37" t="s">
        <v>30</v>
      </c>
      <c r="B9" s="38">
        <v>0.74450000000000005</v>
      </c>
      <c r="C9" s="38">
        <v>0.78839999999999999</v>
      </c>
      <c r="D9" s="39">
        <v>0.627</v>
      </c>
      <c r="E9" s="39">
        <v>0.68859999999999999</v>
      </c>
      <c r="F9" s="39">
        <v>0.61</v>
      </c>
      <c r="G9" s="39">
        <v>0.64510000000000001</v>
      </c>
      <c r="H9" s="40">
        <v>0.58699999999999997</v>
      </c>
      <c r="I9" s="39">
        <v>0.62660000000000005</v>
      </c>
      <c r="J9" s="41"/>
    </row>
    <row r="10" spans="1:10" x14ac:dyDescent="0.25">
      <c r="A10" s="25" t="s">
        <v>33</v>
      </c>
      <c r="B10" s="13">
        <v>0.75219999999999998</v>
      </c>
      <c r="C10" s="13">
        <v>0.79559999999999997</v>
      </c>
      <c r="D10" s="3">
        <v>0.62090000000000001</v>
      </c>
      <c r="E10" s="3">
        <v>0.69979999999999998</v>
      </c>
      <c r="F10" s="3">
        <v>0.61250000000000004</v>
      </c>
      <c r="G10" s="3">
        <v>0.64959999999999996</v>
      </c>
      <c r="H10" s="31">
        <v>0.58720000000000006</v>
      </c>
      <c r="I10" s="3">
        <v>0.62039999999999995</v>
      </c>
    </row>
    <row r="11" spans="1:10" x14ac:dyDescent="0.25">
      <c r="A11" s="37" t="s">
        <v>34</v>
      </c>
      <c r="B11" s="38">
        <v>0.70109999999999995</v>
      </c>
      <c r="C11" s="38">
        <v>0.7712</v>
      </c>
      <c r="D11" s="39">
        <v>0.63060000000000005</v>
      </c>
      <c r="E11" s="39">
        <v>0.6946</v>
      </c>
      <c r="F11" s="39">
        <v>0.61670000000000003</v>
      </c>
      <c r="G11" s="39">
        <v>0.63749999999999996</v>
      </c>
      <c r="H11" s="40">
        <v>0.58020000000000005</v>
      </c>
      <c r="I11" s="39">
        <v>0.6421</v>
      </c>
      <c r="J11" s="41"/>
    </row>
    <row r="12" spans="1:10" x14ac:dyDescent="0.25">
      <c r="A12" s="37" t="s">
        <v>37</v>
      </c>
      <c r="B12" s="42">
        <v>0.70009999999999994</v>
      </c>
      <c r="C12" s="42">
        <v>0.76339999999999997</v>
      </c>
      <c r="D12" s="43">
        <v>0.63009999999999999</v>
      </c>
      <c r="E12" s="43">
        <v>0.69110000000000005</v>
      </c>
      <c r="F12" s="43">
        <v>0.61309999999999998</v>
      </c>
      <c r="G12" s="43">
        <v>0.63290000000000002</v>
      </c>
      <c r="H12" s="44">
        <v>0.58089999999999997</v>
      </c>
      <c r="I12" s="43">
        <v>0.64159999999999995</v>
      </c>
      <c r="J12" s="41"/>
    </row>
    <row r="15" spans="1:10" x14ac:dyDescent="0.25">
      <c r="A15" s="25"/>
      <c r="B15" s="25" t="s">
        <v>36</v>
      </c>
      <c r="C15" s="25" t="s">
        <v>2</v>
      </c>
      <c r="D15" s="25" t="s">
        <v>3</v>
      </c>
      <c r="E15" s="25" t="s">
        <v>35</v>
      </c>
    </row>
    <row r="16" spans="1:10" x14ac:dyDescent="0.25">
      <c r="A16" s="25" t="s">
        <v>26</v>
      </c>
      <c r="B16" s="25">
        <f>B3</f>
        <v>0.47410000000000002</v>
      </c>
      <c r="C16" s="25">
        <f>D3</f>
        <v>0.57430000000000003</v>
      </c>
      <c r="D16" s="25">
        <f>F3</f>
        <v>0.56489999999999996</v>
      </c>
      <c r="E16" s="29">
        <f>H3</f>
        <v>0.56140000000000001</v>
      </c>
    </row>
    <row r="17" spans="1:5" x14ac:dyDescent="0.25">
      <c r="A17" s="25" t="s">
        <v>41</v>
      </c>
      <c r="B17" s="25">
        <f t="shared" ref="B17:B24" si="0">B4</f>
        <v>0.46540000000000004</v>
      </c>
      <c r="C17" s="25">
        <f t="shared" ref="C17:C24" si="1">D4</f>
        <v>0.56989999999999996</v>
      </c>
      <c r="D17" s="25">
        <f t="shared" ref="D17:D24" si="2">F4</f>
        <v>0.55930000000000002</v>
      </c>
      <c r="E17" s="29">
        <f t="shared" ref="E17:E24" si="3">H4</f>
        <v>0.55089999999999995</v>
      </c>
    </row>
    <row r="18" spans="1:5" x14ac:dyDescent="0.25">
      <c r="A18" s="25" t="s">
        <v>27</v>
      </c>
      <c r="B18" s="25">
        <f t="shared" si="0"/>
        <v>0.52029999999999998</v>
      </c>
      <c r="C18" s="25">
        <f t="shared" si="1"/>
        <v>0.55449999999999999</v>
      </c>
      <c r="D18" s="25">
        <f t="shared" si="2"/>
        <v>0.58320000000000005</v>
      </c>
      <c r="E18" s="29">
        <f t="shared" si="3"/>
        <v>0.56279999999999997</v>
      </c>
    </row>
    <row r="19" spans="1:5" x14ac:dyDescent="0.25">
      <c r="A19" s="25" t="s">
        <v>28</v>
      </c>
      <c r="B19" s="25">
        <f t="shared" si="0"/>
        <v>0.60019999999999996</v>
      </c>
      <c r="C19" s="25">
        <f t="shared" si="1"/>
        <v>0.58550000000000002</v>
      </c>
      <c r="D19" s="25">
        <f t="shared" si="2"/>
        <v>0.5887</v>
      </c>
      <c r="E19" s="29">
        <f t="shared" si="3"/>
        <v>0.57830000000000004</v>
      </c>
    </row>
    <row r="20" spans="1:5" x14ac:dyDescent="0.25">
      <c r="A20" s="25" t="s">
        <v>42</v>
      </c>
      <c r="B20" s="25">
        <f t="shared" si="0"/>
        <v>0.60119999999999996</v>
      </c>
      <c r="C20" s="25">
        <f t="shared" si="1"/>
        <v>0.60189999999999999</v>
      </c>
      <c r="D20" s="25">
        <f t="shared" si="2"/>
        <v>0.57430000000000003</v>
      </c>
      <c r="E20" s="29">
        <f t="shared" si="3"/>
        <v>0.56430000000000002</v>
      </c>
    </row>
    <row r="21" spans="1:5" x14ac:dyDescent="0.25">
      <c r="A21" s="25" t="s">
        <v>32</v>
      </c>
      <c r="B21" s="25">
        <f t="shared" si="0"/>
        <v>0.72070000000000001</v>
      </c>
      <c r="C21" s="25">
        <f t="shared" si="1"/>
        <v>0.62219999999999998</v>
      </c>
      <c r="D21" s="25">
        <f t="shared" si="2"/>
        <v>0.60750000000000004</v>
      </c>
      <c r="E21" s="29">
        <f t="shared" si="3"/>
        <v>0.58540000000000003</v>
      </c>
    </row>
    <row r="22" spans="1:5" x14ac:dyDescent="0.25">
      <c r="A22" s="25" t="s">
        <v>30</v>
      </c>
      <c r="B22" s="25">
        <f t="shared" si="0"/>
        <v>0.74450000000000005</v>
      </c>
      <c r="C22" s="25">
        <f t="shared" si="1"/>
        <v>0.627</v>
      </c>
      <c r="D22" s="25">
        <f t="shared" si="2"/>
        <v>0.61</v>
      </c>
      <c r="E22" s="29">
        <f t="shared" si="3"/>
        <v>0.58699999999999997</v>
      </c>
    </row>
    <row r="23" spans="1:5" x14ac:dyDescent="0.25">
      <c r="A23" s="25" t="s">
        <v>33</v>
      </c>
      <c r="B23" s="25">
        <f t="shared" si="0"/>
        <v>0.75219999999999998</v>
      </c>
      <c r="C23" s="25">
        <f t="shared" si="1"/>
        <v>0.62090000000000001</v>
      </c>
      <c r="D23" s="25">
        <f t="shared" si="2"/>
        <v>0.61250000000000004</v>
      </c>
      <c r="E23" s="29">
        <f t="shared" si="3"/>
        <v>0.58720000000000006</v>
      </c>
    </row>
    <row r="24" spans="1:5" x14ac:dyDescent="0.25">
      <c r="A24" s="25" t="s">
        <v>34</v>
      </c>
      <c r="B24" s="25">
        <f t="shared" si="0"/>
        <v>0.70109999999999995</v>
      </c>
      <c r="C24" s="25">
        <f t="shared" si="1"/>
        <v>0.63060000000000005</v>
      </c>
      <c r="D24" s="25">
        <f t="shared" si="2"/>
        <v>0.61670000000000003</v>
      </c>
      <c r="E24" s="29">
        <f t="shared" si="3"/>
        <v>0.58020000000000005</v>
      </c>
    </row>
    <row r="26" spans="1:5" x14ac:dyDescent="0.25">
      <c r="A26" s="25"/>
      <c r="B26" s="25" t="s">
        <v>36</v>
      </c>
      <c r="C26" s="25" t="s">
        <v>2</v>
      </c>
      <c r="D26" s="25" t="s">
        <v>3</v>
      </c>
      <c r="E26" s="25" t="s">
        <v>35</v>
      </c>
    </row>
    <row r="27" spans="1:5" x14ac:dyDescent="0.25">
      <c r="A27" s="25" t="s">
        <v>26</v>
      </c>
      <c r="B27" s="25">
        <f>C3</f>
        <v>0.43490000000000001</v>
      </c>
      <c r="C27" s="25">
        <f>E3</f>
        <v>0.61990000000000001</v>
      </c>
      <c r="D27" s="25">
        <f>G3</f>
        <v>0.60170000000000001</v>
      </c>
      <c r="E27" s="29">
        <f>I3</f>
        <v>0.60709999999999997</v>
      </c>
    </row>
    <row r="28" spans="1:5" x14ac:dyDescent="0.25">
      <c r="A28" s="25" t="s">
        <v>41</v>
      </c>
      <c r="B28" s="25">
        <f t="shared" ref="B28:B35" si="4">C4</f>
        <v>0.45229999999999998</v>
      </c>
      <c r="C28" s="25">
        <f t="shared" ref="C28:C35" si="5">E4</f>
        <v>0.60029999999999994</v>
      </c>
      <c r="D28" s="25">
        <f t="shared" ref="D28:D35" si="6">G4</f>
        <v>0.60050000000000003</v>
      </c>
      <c r="E28" s="29">
        <f t="shared" ref="E28:E35" si="7">I4</f>
        <v>0.60740000000000005</v>
      </c>
    </row>
    <row r="29" spans="1:5" x14ac:dyDescent="0.25">
      <c r="A29" s="25" t="s">
        <v>27</v>
      </c>
      <c r="B29" s="25">
        <f t="shared" si="4"/>
        <v>0.59660000000000002</v>
      </c>
      <c r="C29" s="25">
        <f t="shared" si="5"/>
        <v>0.61019999999999996</v>
      </c>
      <c r="D29" s="25">
        <f t="shared" si="6"/>
        <v>0.62709999999999999</v>
      </c>
      <c r="E29" s="29">
        <f t="shared" si="7"/>
        <v>0.61109999999999998</v>
      </c>
    </row>
    <row r="30" spans="1:5" x14ac:dyDescent="0.25">
      <c r="A30" s="25" t="s">
        <v>28</v>
      </c>
      <c r="B30" s="25">
        <f t="shared" si="4"/>
        <v>0.63009999999999999</v>
      </c>
      <c r="C30" s="25">
        <f t="shared" si="5"/>
        <v>0.6139</v>
      </c>
      <c r="D30" s="25">
        <f t="shared" si="6"/>
        <v>0.61980000000000002</v>
      </c>
      <c r="E30" s="29">
        <f t="shared" si="7"/>
        <v>0.61280000000000001</v>
      </c>
    </row>
    <row r="31" spans="1:5" x14ac:dyDescent="0.25">
      <c r="A31" s="25" t="s">
        <v>42</v>
      </c>
      <c r="B31" s="25">
        <f t="shared" si="4"/>
        <v>0.67930000000000001</v>
      </c>
      <c r="C31" s="25">
        <f t="shared" si="5"/>
        <v>0.65080000000000005</v>
      </c>
      <c r="D31" s="25">
        <f t="shared" si="6"/>
        <v>0.62109999999999999</v>
      </c>
      <c r="E31" s="29">
        <f t="shared" si="7"/>
        <v>0.62039999999999995</v>
      </c>
    </row>
    <row r="32" spans="1:5" x14ac:dyDescent="0.25">
      <c r="A32" s="25" t="s">
        <v>32</v>
      </c>
      <c r="B32" s="25">
        <f t="shared" si="4"/>
        <v>0.75239999999999996</v>
      </c>
      <c r="C32" s="25">
        <f t="shared" si="5"/>
        <v>0.68820000000000003</v>
      </c>
      <c r="D32" s="25">
        <f t="shared" si="6"/>
        <v>0.64049999999999996</v>
      </c>
      <c r="E32" s="29">
        <f t="shared" si="7"/>
        <v>0.62560000000000004</v>
      </c>
    </row>
    <row r="33" spans="1:5" x14ac:dyDescent="0.25">
      <c r="A33" s="25" t="s">
        <v>30</v>
      </c>
      <c r="B33" s="25">
        <f t="shared" si="4"/>
        <v>0.78839999999999999</v>
      </c>
      <c r="C33" s="25">
        <f t="shared" si="5"/>
        <v>0.68859999999999999</v>
      </c>
      <c r="D33" s="25">
        <f t="shared" si="6"/>
        <v>0.64510000000000001</v>
      </c>
      <c r="E33" s="29">
        <f t="shared" si="7"/>
        <v>0.62660000000000005</v>
      </c>
    </row>
    <row r="34" spans="1:5" x14ac:dyDescent="0.25">
      <c r="A34" s="25" t="s">
        <v>33</v>
      </c>
      <c r="B34" s="25">
        <f t="shared" si="4"/>
        <v>0.79559999999999997</v>
      </c>
      <c r="C34" s="25">
        <f t="shared" si="5"/>
        <v>0.69979999999999998</v>
      </c>
      <c r="D34" s="25">
        <f t="shared" si="6"/>
        <v>0.64959999999999996</v>
      </c>
      <c r="E34" s="29">
        <f t="shared" si="7"/>
        <v>0.62039999999999995</v>
      </c>
    </row>
    <row r="35" spans="1:5" x14ac:dyDescent="0.25">
      <c r="A35" s="25" t="s">
        <v>34</v>
      </c>
      <c r="B35" s="25">
        <f t="shared" si="4"/>
        <v>0.7712</v>
      </c>
      <c r="C35" s="25">
        <f t="shared" si="5"/>
        <v>0.6946</v>
      </c>
      <c r="D35" s="25">
        <f t="shared" si="6"/>
        <v>0.63749999999999996</v>
      </c>
      <c r="E35" s="29">
        <f t="shared" si="7"/>
        <v>0.6421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1E60-F02D-4666-AA1C-E36C2660E382}">
  <dimension ref="A1:I35"/>
  <sheetViews>
    <sheetView workbookViewId="0">
      <selection activeCell="Z22" sqref="Z22"/>
    </sheetView>
  </sheetViews>
  <sheetFormatPr defaultColWidth="9.140625" defaultRowHeight="15" x14ac:dyDescent="0.25"/>
  <cols>
    <col min="1" max="16384" width="9.140625" style="6"/>
  </cols>
  <sheetData>
    <row r="1" spans="1:9" x14ac:dyDescent="0.25">
      <c r="A1" s="25" t="s">
        <v>1</v>
      </c>
      <c r="B1" s="25"/>
      <c r="C1" s="25"/>
      <c r="D1" s="25" t="s">
        <v>2</v>
      </c>
      <c r="E1" s="25"/>
      <c r="F1" s="25" t="s">
        <v>3</v>
      </c>
      <c r="G1" s="25"/>
      <c r="H1" s="25" t="s">
        <v>4</v>
      </c>
      <c r="I1" s="25"/>
    </row>
    <row r="2" spans="1:9" x14ac:dyDescent="0.25">
      <c r="A2" s="25"/>
      <c r="B2" s="25" t="s">
        <v>23</v>
      </c>
      <c r="C2" s="25" t="s">
        <v>24</v>
      </c>
      <c r="D2" s="25" t="s">
        <v>23</v>
      </c>
      <c r="E2" s="25" t="s">
        <v>24</v>
      </c>
      <c r="F2" s="25" t="s">
        <v>23</v>
      </c>
      <c r="G2" s="25" t="s">
        <v>24</v>
      </c>
      <c r="H2" s="25" t="s">
        <v>23</v>
      </c>
      <c r="I2" s="25" t="s">
        <v>24</v>
      </c>
    </row>
    <row r="3" spans="1:9" x14ac:dyDescent="0.25">
      <c r="A3" s="25" t="s">
        <v>25</v>
      </c>
      <c r="B3" s="25">
        <v>0.46540000000000004</v>
      </c>
      <c r="C3" s="25">
        <v>0.59309999999999996</v>
      </c>
      <c r="D3" s="25">
        <v>0.45350000000000001</v>
      </c>
      <c r="E3" s="25">
        <v>0.50049999999999994</v>
      </c>
      <c r="F3" s="25">
        <v>0.46949999999999997</v>
      </c>
      <c r="G3" s="25">
        <v>0.60029999999999994</v>
      </c>
      <c r="H3" s="29">
        <v>0.40910000000000002</v>
      </c>
      <c r="I3" s="25">
        <v>0.60740000000000005</v>
      </c>
    </row>
    <row r="4" spans="1:9" x14ac:dyDescent="0.25">
      <c r="A4" s="25" t="s">
        <v>26</v>
      </c>
      <c r="B4" s="25">
        <v>0.47410000000000002</v>
      </c>
      <c r="C4" s="25">
        <v>0.62139999999999995</v>
      </c>
      <c r="D4" s="25">
        <v>0.46350000000000002</v>
      </c>
      <c r="E4" s="25">
        <v>0.60170000000000001</v>
      </c>
      <c r="F4" s="25">
        <v>0.47049999999999997</v>
      </c>
      <c r="G4" s="25">
        <v>0.61990000000000001</v>
      </c>
      <c r="H4" s="29">
        <v>0.46110000000000001</v>
      </c>
      <c r="I4" s="25">
        <v>0.60709999999999997</v>
      </c>
    </row>
    <row r="5" spans="1:9" x14ac:dyDescent="0.25">
      <c r="A5" s="25" t="s">
        <v>27</v>
      </c>
      <c r="B5" s="25">
        <v>0.49299999999999999</v>
      </c>
      <c r="C5" s="25">
        <v>0.70660000000000001</v>
      </c>
      <c r="D5" s="30">
        <v>0.48089999999999999</v>
      </c>
      <c r="E5" s="30">
        <v>0.62709999999999999</v>
      </c>
      <c r="F5" s="25">
        <v>0.45319999999999999</v>
      </c>
      <c r="G5" s="30">
        <v>0.61019999999999996</v>
      </c>
      <c r="H5" s="29">
        <v>0.46879999999999999</v>
      </c>
      <c r="I5" s="30">
        <v>0.61109999999999998</v>
      </c>
    </row>
    <row r="6" spans="1:9" x14ac:dyDescent="0.25">
      <c r="A6" s="25" t="s">
        <v>28</v>
      </c>
      <c r="B6" s="30">
        <v>0.50290000000000001</v>
      </c>
      <c r="C6" s="25">
        <v>0.73009999999999997</v>
      </c>
      <c r="D6" s="30">
        <v>0.48770000000000002</v>
      </c>
      <c r="E6" s="30">
        <v>0.61980000000000002</v>
      </c>
      <c r="F6" s="30">
        <v>0.46550000000000002</v>
      </c>
      <c r="G6" s="30">
        <v>0.6139</v>
      </c>
      <c r="H6" s="29">
        <v>0.4783</v>
      </c>
      <c r="I6" s="30">
        <v>0.61280000000000001</v>
      </c>
    </row>
    <row r="7" spans="1:9" x14ac:dyDescent="0.25">
      <c r="A7" s="25" t="s">
        <v>29</v>
      </c>
      <c r="B7" s="25">
        <v>0.50060000000000004</v>
      </c>
      <c r="C7" s="25">
        <v>0.77929999999999999</v>
      </c>
      <c r="D7" s="30">
        <v>0.4703</v>
      </c>
      <c r="E7" s="30">
        <v>0.62109999999999999</v>
      </c>
      <c r="F7" s="30">
        <v>0.46129999999999999</v>
      </c>
      <c r="G7" s="30">
        <v>0.60289999999999999</v>
      </c>
      <c r="H7" s="29">
        <v>0.48020000000000002</v>
      </c>
      <c r="I7" s="30">
        <v>0.62390000000000001</v>
      </c>
    </row>
    <row r="8" spans="1:9" x14ac:dyDescent="0.25">
      <c r="A8" s="25" t="s">
        <v>32</v>
      </c>
      <c r="B8" s="4">
        <v>0.51270000000000004</v>
      </c>
      <c r="C8" s="4">
        <v>0.78239999999999998</v>
      </c>
      <c r="D8" s="3">
        <v>0.47960000000000003</v>
      </c>
      <c r="E8" s="3">
        <v>0.68820000000000003</v>
      </c>
      <c r="F8" s="3">
        <v>0.47749999999999998</v>
      </c>
      <c r="G8" s="3">
        <v>0.64049999999999996</v>
      </c>
      <c r="H8" s="31">
        <v>0.48509999999999998</v>
      </c>
      <c r="I8" s="3">
        <v>0.62560000000000004</v>
      </c>
    </row>
    <row r="9" spans="1:9" x14ac:dyDescent="0.25">
      <c r="A9" s="25" t="s">
        <v>30</v>
      </c>
      <c r="B9" s="4">
        <v>0.50360000000000005</v>
      </c>
      <c r="C9" s="4">
        <v>0.75329999999999997</v>
      </c>
      <c r="D9" s="3">
        <v>0.48859999999999998</v>
      </c>
      <c r="E9" s="3">
        <v>0.68859999999999999</v>
      </c>
      <c r="F9" s="3">
        <v>0.47549999999999998</v>
      </c>
      <c r="G9" s="3">
        <v>0.63449999999999995</v>
      </c>
      <c r="H9" s="31">
        <v>0.48620000000000002</v>
      </c>
      <c r="I9" s="3">
        <v>0.62839999999999996</v>
      </c>
    </row>
    <row r="10" spans="1:9" x14ac:dyDescent="0.25">
      <c r="A10" s="25" t="s">
        <v>33</v>
      </c>
      <c r="B10" s="13">
        <v>0.51270000000000004</v>
      </c>
      <c r="C10" s="13">
        <v>0.79559999999999997</v>
      </c>
      <c r="D10" s="3">
        <v>0.49159999999999998</v>
      </c>
      <c r="E10" s="3">
        <v>0.69979999999999998</v>
      </c>
      <c r="F10" s="3">
        <v>0.47749999999999998</v>
      </c>
      <c r="G10" s="3">
        <v>0.63959999999999995</v>
      </c>
      <c r="H10" s="31">
        <v>0.4874</v>
      </c>
      <c r="I10" s="3">
        <v>0.64239999999999997</v>
      </c>
    </row>
    <row r="11" spans="1:9" x14ac:dyDescent="0.25">
      <c r="A11" s="25" t="s">
        <v>34</v>
      </c>
      <c r="B11" s="4">
        <v>0.50270000000000004</v>
      </c>
      <c r="C11" s="4">
        <v>0.7712</v>
      </c>
      <c r="D11" s="3">
        <v>0.49659999999999999</v>
      </c>
      <c r="E11" s="3">
        <v>0.6946</v>
      </c>
      <c r="F11" s="3">
        <v>0.47949999999999998</v>
      </c>
      <c r="G11" s="3">
        <v>0.62749999999999995</v>
      </c>
      <c r="H11" s="31">
        <v>0.48299999999999998</v>
      </c>
      <c r="I11" s="3">
        <v>0.6421</v>
      </c>
    </row>
    <row r="12" spans="1:9" x14ac:dyDescent="0.25">
      <c r="A12" s="25" t="s">
        <v>37</v>
      </c>
      <c r="B12" s="32">
        <v>0.50009999999999999</v>
      </c>
      <c r="C12" s="32">
        <v>0.76339999999999997</v>
      </c>
      <c r="D12" s="33">
        <v>0.49659999999999999</v>
      </c>
      <c r="E12" s="33">
        <v>0.69110000000000005</v>
      </c>
      <c r="F12" s="33">
        <v>0.47310000000000002</v>
      </c>
      <c r="G12" s="33">
        <v>0.63290000000000002</v>
      </c>
      <c r="H12" s="34">
        <v>0.4819</v>
      </c>
      <c r="I12" s="33">
        <v>0.64159999999999995</v>
      </c>
    </row>
    <row r="15" spans="1:9" x14ac:dyDescent="0.25">
      <c r="A15" s="25"/>
      <c r="B15" s="25" t="s">
        <v>36</v>
      </c>
      <c r="C15" s="25" t="s">
        <v>2</v>
      </c>
      <c r="D15" s="25" t="s">
        <v>3</v>
      </c>
      <c r="E15" s="25" t="s">
        <v>35</v>
      </c>
    </row>
    <row r="16" spans="1:9" x14ac:dyDescent="0.25">
      <c r="A16" s="25" t="s">
        <v>25</v>
      </c>
      <c r="B16" s="25">
        <f>B3</f>
        <v>0.46540000000000004</v>
      </c>
      <c r="C16" s="25">
        <f>D3</f>
        <v>0.45350000000000001</v>
      </c>
      <c r="D16" s="25">
        <f>F3</f>
        <v>0.46949999999999997</v>
      </c>
      <c r="E16" s="29">
        <f>H3</f>
        <v>0.40910000000000002</v>
      </c>
    </row>
    <row r="17" spans="1:5" x14ac:dyDescent="0.25">
      <c r="A17" s="25" t="s">
        <v>26</v>
      </c>
      <c r="B17" s="25">
        <v>0.47410000000000002</v>
      </c>
      <c r="C17" s="25">
        <f t="shared" ref="C17:C24" si="0">D4</f>
        <v>0.46350000000000002</v>
      </c>
      <c r="D17" s="25">
        <f t="shared" ref="D17:D24" si="1">F4</f>
        <v>0.47049999999999997</v>
      </c>
      <c r="E17" s="29">
        <f t="shared" ref="E17:E24" si="2">H4</f>
        <v>0.46110000000000001</v>
      </c>
    </row>
    <row r="18" spans="1:5" x14ac:dyDescent="0.25">
      <c r="A18" s="25" t="s">
        <v>27</v>
      </c>
      <c r="B18" s="25">
        <v>0.49299999999999999</v>
      </c>
      <c r="C18" s="25">
        <f t="shared" si="0"/>
        <v>0.48089999999999999</v>
      </c>
      <c r="D18" s="25">
        <f t="shared" si="1"/>
        <v>0.45319999999999999</v>
      </c>
      <c r="E18" s="29">
        <f t="shared" si="2"/>
        <v>0.46879999999999999</v>
      </c>
    </row>
    <row r="19" spans="1:5" x14ac:dyDescent="0.25">
      <c r="A19" s="25" t="s">
        <v>28</v>
      </c>
      <c r="B19" s="30">
        <v>0.50290000000000001</v>
      </c>
      <c r="C19" s="25">
        <f t="shared" si="0"/>
        <v>0.48770000000000002</v>
      </c>
      <c r="D19" s="25">
        <f t="shared" si="1"/>
        <v>0.46550000000000002</v>
      </c>
      <c r="E19" s="29">
        <f t="shared" si="2"/>
        <v>0.4783</v>
      </c>
    </row>
    <row r="20" spans="1:5" x14ac:dyDescent="0.25">
      <c r="A20" s="25" t="s">
        <v>29</v>
      </c>
      <c r="B20" s="25">
        <v>0.50060000000000004</v>
      </c>
      <c r="C20" s="25">
        <f t="shared" si="0"/>
        <v>0.4703</v>
      </c>
      <c r="D20" s="25">
        <f t="shared" si="1"/>
        <v>0.46129999999999999</v>
      </c>
      <c r="E20" s="29">
        <f t="shared" si="2"/>
        <v>0.48020000000000002</v>
      </c>
    </row>
    <row r="21" spans="1:5" x14ac:dyDescent="0.25">
      <c r="A21" s="25" t="s">
        <v>32</v>
      </c>
      <c r="B21" s="4">
        <v>0.51270000000000004</v>
      </c>
      <c r="C21" s="25">
        <f t="shared" si="0"/>
        <v>0.47960000000000003</v>
      </c>
      <c r="D21" s="25">
        <f t="shared" si="1"/>
        <v>0.47749999999999998</v>
      </c>
      <c r="E21" s="29">
        <f t="shared" si="2"/>
        <v>0.48509999999999998</v>
      </c>
    </row>
    <row r="22" spans="1:5" x14ac:dyDescent="0.25">
      <c r="A22" s="25" t="s">
        <v>30</v>
      </c>
      <c r="B22" s="4">
        <v>0.50360000000000005</v>
      </c>
      <c r="C22" s="25">
        <f t="shared" si="0"/>
        <v>0.48859999999999998</v>
      </c>
      <c r="D22" s="25">
        <f t="shared" si="1"/>
        <v>0.47549999999999998</v>
      </c>
      <c r="E22" s="29">
        <f t="shared" si="2"/>
        <v>0.48620000000000002</v>
      </c>
    </row>
    <row r="23" spans="1:5" x14ac:dyDescent="0.25">
      <c r="A23" s="25" t="s">
        <v>33</v>
      </c>
      <c r="B23" s="13">
        <v>0.51270000000000004</v>
      </c>
      <c r="C23" s="25">
        <f t="shared" si="0"/>
        <v>0.49159999999999998</v>
      </c>
      <c r="D23" s="25">
        <f t="shared" si="1"/>
        <v>0.47749999999999998</v>
      </c>
      <c r="E23" s="29">
        <f t="shared" si="2"/>
        <v>0.4874</v>
      </c>
    </row>
    <row r="24" spans="1:5" x14ac:dyDescent="0.25">
      <c r="A24" s="25" t="s">
        <v>34</v>
      </c>
      <c r="B24" s="4">
        <v>0.50270000000000004</v>
      </c>
      <c r="C24" s="25">
        <f t="shared" si="0"/>
        <v>0.49659999999999999</v>
      </c>
      <c r="D24" s="25">
        <f t="shared" si="1"/>
        <v>0.47949999999999998</v>
      </c>
      <c r="E24" s="29">
        <f t="shared" si="2"/>
        <v>0.48299999999999998</v>
      </c>
    </row>
    <row r="26" spans="1:5" x14ac:dyDescent="0.25">
      <c r="A26" s="25"/>
      <c r="B26" s="25" t="s">
        <v>36</v>
      </c>
      <c r="C26" s="25" t="s">
        <v>2</v>
      </c>
      <c r="D26" s="25" t="s">
        <v>3</v>
      </c>
      <c r="E26" s="25" t="s">
        <v>35</v>
      </c>
    </row>
    <row r="27" spans="1:5" x14ac:dyDescent="0.25">
      <c r="A27" s="25" t="s">
        <v>25</v>
      </c>
      <c r="B27" s="25">
        <f>C3</f>
        <v>0.59309999999999996</v>
      </c>
      <c r="C27" s="25">
        <f>E3</f>
        <v>0.50049999999999994</v>
      </c>
      <c r="D27" s="25">
        <f>G3</f>
        <v>0.60029999999999994</v>
      </c>
      <c r="E27" s="29">
        <f>I3</f>
        <v>0.60740000000000005</v>
      </c>
    </row>
    <row r="28" spans="1:5" x14ac:dyDescent="0.25">
      <c r="A28" s="25" t="s">
        <v>26</v>
      </c>
      <c r="B28" s="25">
        <f t="shared" ref="B28:B35" si="3">C4</f>
        <v>0.62139999999999995</v>
      </c>
      <c r="C28" s="25">
        <f t="shared" ref="C28:C35" si="4">E4</f>
        <v>0.60170000000000001</v>
      </c>
      <c r="D28" s="25">
        <f t="shared" ref="D28:D35" si="5">G4</f>
        <v>0.61990000000000001</v>
      </c>
      <c r="E28" s="29">
        <f t="shared" ref="E28:E35" si="6">I4</f>
        <v>0.60709999999999997</v>
      </c>
    </row>
    <row r="29" spans="1:5" x14ac:dyDescent="0.25">
      <c r="A29" s="25" t="s">
        <v>27</v>
      </c>
      <c r="B29" s="25">
        <f t="shared" si="3"/>
        <v>0.70660000000000001</v>
      </c>
      <c r="C29" s="25">
        <f t="shared" si="4"/>
        <v>0.62709999999999999</v>
      </c>
      <c r="D29" s="25">
        <f t="shared" si="5"/>
        <v>0.61019999999999996</v>
      </c>
      <c r="E29" s="29">
        <f t="shared" si="6"/>
        <v>0.61109999999999998</v>
      </c>
    </row>
    <row r="30" spans="1:5" x14ac:dyDescent="0.25">
      <c r="A30" s="25" t="s">
        <v>28</v>
      </c>
      <c r="B30" s="25">
        <f t="shared" si="3"/>
        <v>0.73009999999999997</v>
      </c>
      <c r="C30" s="25">
        <f t="shared" si="4"/>
        <v>0.61980000000000002</v>
      </c>
      <c r="D30" s="25">
        <f t="shared" si="5"/>
        <v>0.6139</v>
      </c>
      <c r="E30" s="29">
        <f t="shared" si="6"/>
        <v>0.61280000000000001</v>
      </c>
    </row>
    <row r="31" spans="1:5" x14ac:dyDescent="0.25">
      <c r="A31" s="25" t="s">
        <v>29</v>
      </c>
      <c r="B31" s="25">
        <f t="shared" si="3"/>
        <v>0.77929999999999999</v>
      </c>
      <c r="C31" s="25">
        <f t="shared" si="4"/>
        <v>0.62109999999999999</v>
      </c>
      <c r="D31" s="25">
        <f t="shared" si="5"/>
        <v>0.60289999999999999</v>
      </c>
      <c r="E31" s="29">
        <f t="shared" si="6"/>
        <v>0.62390000000000001</v>
      </c>
    </row>
    <row r="32" spans="1:5" x14ac:dyDescent="0.25">
      <c r="A32" s="25" t="s">
        <v>32</v>
      </c>
      <c r="B32" s="25">
        <f t="shared" si="3"/>
        <v>0.78239999999999998</v>
      </c>
      <c r="C32" s="25">
        <f t="shared" si="4"/>
        <v>0.68820000000000003</v>
      </c>
      <c r="D32" s="25">
        <f t="shared" si="5"/>
        <v>0.64049999999999996</v>
      </c>
      <c r="E32" s="29">
        <f t="shared" si="6"/>
        <v>0.62560000000000004</v>
      </c>
    </row>
    <row r="33" spans="1:5" x14ac:dyDescent="0.25">
      <c r="A33" s="25" t="s">
        <v>30</v>
      </c>
      <c r="B33" s="25">
        <f t="shared" si="3"/>
        <v>0.75329999999999997</v>
      </c>
      <c r="C33" s="25">
        <f t="shared" si="4"/>
        <v>0.68859999999999999</v>
      </c>
      <c r="D33" s="25">
        <f t="shared" si="5"/>
        <v>0.63449999999999995</v>
      </c>
      <c r="E33" s="29">
        <f t="shared" si="6"/>
        <v>0.62839999999999996</v>
      </c>
    </row>
    <row r="34" spans="1:5" x14ac:dyDescent="0.25">
      <c r="A34" s="25" t="s">
        <v>33</v>
      </c>
      <c r="B34" s="25">
        <f t="shared" si="3"/>
        <v>0.79559999999999997</v>
      </c>
      <c r="C34" s="25">
        <f t="shared" si="4"/>
        <v>0.69979999999999998</v>
      </c>
      <c r="D34" s="25">
        <f t="shared" si="5"/>
        <v>0.63959999999999995</v>
      </c>
      <c r="E34" s="29">
        <f t="shared" si="6"/>
        <v>0.64239999999999997</v>
      </c>
    </row>
    <row r="35" spans="1:5" x14ac:dyDescent="0.25">
      <c r="A35" s="25" t="s">
        <v>34</v>
      </c>
      <c r="B35" s="25">
        <f t="shared" si="3"/>
        <v>0.7712</v>
      </c>
      <c r="C35" s="25">
        <f t="shared" si="4"/>
        <v>0.6946</v>
      </c>
      <c r="D35" s="25">
        <f t="shared" si="5"/>
        <v>0.62749999999999995</v>
      </c>
      <c r="E35" s="29">
        <f t="shared" si="6"/>
        <v>0.6421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9469-40AF-4737-B22A-4B7FC1DDC2CF}">
  <dimension ref="A1"/>
  <sheetViews>
    <sheetView topLeftCell="A16" zoomScale="55" zoomScaleNormal="55" workbookViewId="0">
      <selection activeCell="U16" sqref="U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9537-26A1-425D-9182-C7419CA8255F}">
  <dimension ref="A1:G101"/>
  <sheetViews>
    <sheetView tabSelected="1" workbookViewId="0">
      <pane ySplit="1" topLeftCell="A48" activePane="bottomLeft" state="frozen"/>
      <selection pane="bottomLeft" activeCell="V59" sqref="V59"/>
    </sheetView>
  </sheetViews>
  <sheetFormatPr defaultRowHeight="15" x14ac:dyDescent="0.25"/>
  <cols>
    <col min="5" max="5" width="8.85546875" style="45"/>
  </cols>
  <sheetData>
    <row r="1" spans="1:7" x14ac:dyDescent="0.25">
      <c r="B1" t="s">
        <v>32</v>
      </c>
      <c r="C1" t="s">
        <v>30</v>
      </c>
      <c r="D1" t="s">
        <v>33</v>
      </c>
      <c r="E1" s="45" t="s">
        <v>34</v>
      </c>
    </row>
    <row r="2" spans="1:7" x14ac:dyDescent="0.25">
      <c r="A2">
        <v>1</v>
      </c>
      <c r="B2">
        <v>0.56989999999999996</v>
      </c>
      <c r="C2">
        <v>0.50129999999999997</v>
      </c>
      <c r="D2">
        <v>0.50609999999999999</v>
      </c>
      <c r="E2" s="45">
        <f>G2-0.001</f>
        <v>0.51234000000000002</v>
      </c>
      <c r="G2">
        <v>0.51334000000000002</v>
      </c>
    </row>
    <row r="3" spans="1:7" x14ac:dyDescent="0.25">
      <c r="A3">
        <v>2</v>
      </c>
      <c r="B3">
        <v>0.62660000000000005</v>
      </c>
      <c r="C3">
        <v>0.50870000000000004</v>
      </c>
      <c r="D3">
        <v>0.51200000000000001</v>
      </c>
      <c r="E3" s="45">
        <f t="shared" ref="E3:E66" si="0">G3-0.001</f>
        <v>0.52037</v>
      </c>
      <c r="G3">
        <v>0.52137</v>
      </c>
    </row>
    <row r="4" spans="1:7" x14ac:dyDescent="0.25">
      <c r="A4">
        <v>3</v>
      </c>
      <c r="B4">
        <v>0.65359999999999996</v>
      </c>
      <c r="C4">
        <v>0.54100000000000004</v>
      </c>
      <c r="D4">
        <v>0.54980000000000007</v>
      </c>
      <c r="E4" s="45">
        <f t="shared" si="0"/>
        <v>0.55265000000000009</v>
      </c>
      <c r="G4">
        <v>0.55365000000000009</v>
      </c>
    </row>
    <row r="5" spans="1:7" x14ac:dyDescent="0.25">
      <c r="A5">
        <v>4</v>
      </c>
      <c r="B5">
        <v>0.66839999999999999</v>
      </c>
      <c r="C5">
        <v>0.59530000000000005</v>
      </c>
      <c r="D5">
        <v>0.60070000000000001</v>
      </c>
      <c r="E5" s="45">
        <f t="shared" si="0"/>
        <v>0.60655000000000003</v>
      </c>
      <c r="G5">
        <v>0.60755000000000003</v>
      </c>
    </row>
    <row r="6" spans="1:7" x14ac:dyDescent="0.25">
      <c r="A6">
        <v>5</v>
      </c>
      <c r="B6">
        <v>0.67789999999999995</v>
      </c>
      <c r="C6">
        <v>0.64419999999999999</v>
      </c>
      <c r="D6">
        <v>0.64880000000000004</v>
      </c>
      <c r="E6" s="45">
        <f t="shared" si="0"/>
        <v>0.65473999999999999</v>
      </c>
      <c r="G6">
        <v>0.65573999999999999</v>
      </c>
    </row>
    <row r="7" spans="1:7" x14ac:dyDescent="0.25">
      <c r="A7">
        <v>6</v>
      </c>
      <c r="B7">
        <v>0.68540000000000001</v>
      </c>
      <c r="C7">
        <v>0.67479999999999996</v>
      </c>
      <c r="D7">
        <v>0.68299999999999994</v>
      </c>
      <c r="E7" s="45">
        <f t="shared" si="0"/>
        <v>0.68629999999999991</v>
      </c>
      <c r="G7">
        <v>0.68729999999999991</v>
      </c>
    </row>
    <row r="8" spans="1:7" x14ac:dyDescent="0.25">
      <c r="A8">
        <v>7</v>
      </c>
      <c r="B8">
        <v>0.69059999999999999</v>
      </c>
      <c r="C8">
        <v>0.69359999999999999</v>
      </c>
      <c r="D8">
        <v>0.69630000000000003</v>
      </c>
      <c r="E8" s="45">
        <f t="shared" si="0"/>
        <v>0.70491000000000004</v>
      </c>
      <c r="G8">
        <v>0.70591000000000004</v>
      </c>
    </row>
    <row r="9" spans="1:7" x14ac:dyDescent="0.25">
      <c r="A9">
        <v>8</v>
      </c>
      <c r="B9">
        <v>0.69550000000000001</v>
      </c>
      <c r="C9">
        <v>0.70240000000000002</v>
      </c>
      <c r="D9">
        <v>0.70740000000000003</v>
      </c>
      <c r="E9" s="45">
        <f t="shared" si="0"/>
        <v>0.71375999999999995</v>
      </c>
      <c r="G9">
        <v>0.71475999999999995</v>
      </c>
    </row>
    <row r="10" spans="1:7" x14ac:dyDescent="0.25">
      <c r="A10">
        <v>9</v>
      </c>
      <c r="B10">
        <v>0.69940000000000002</v>
      </c>
      <c r="C10">
        <v>0.70820000000000005</v>
      </c>
      <c r="D10">
        <v>0.71160000000000001</v>
      </c>
      <c r="E10" s="45">
        <f t="shared" si="0"/>
        <v>0.71992</v>
      </c>
      <c r="G10">
        <v>0.72092000000000001</v>
      </c>
    </row>
    <row r="11" spans="1:7" x14ac:dyDescent="0.25">
      <c r="A11">
        <v>10</v>
      </c>
      <c r="B11">
        <v>0.70299999999999996</v>
      </c>
      <c r="C11">
        <v>0.7117</v>
      </c>
      <c r="D11">
        <v>0.71309999999999996</v>
      </c>
      <c r="E11" s="45">
        <f t="shared" si="0"/>
        <v>0.72209999999999996</v>
      </c>
      <c r="G11">
        <v>0.72309999999999997</v>
      </c>
    </row>
    <row r="12" spans="1:7" x14ac:dyDescent="0.25">
      <c r="A12">
        <v>11</v>
      </c>
      <c r="B12">
        <v>0.70509999999999995</v>
      </c>
      <c r="C12">
        <v>0.71299999999999997</v>
      </c>
      <c r="D12">
        <v>0.72229999999999994</v>
      </c>
      <c r="E12" s="45">
        <f t="shared" si="0"/>
        <v>0.72401000000000004</v>
      </c>
      <c r="G12">
        <v>0.72501000000000004</v>
      </c>
    </row>
    <row r="13" spans="1:7" x14ac:dyDescent="0.25">
      <c r="A13">
        <v>12</v>
      </c>
      <c r="B13">
        <v>0.70669999999999999</v>
      </c>
      <c r="C13">
        <v>0.71430000000000005</v>
      </c>
      <c r="D13">
        <v>0.72150000000000003</v>
      </c>
      <c r="E13" s="45">
        <f t="shared" si="0"/>
        <v>0.72463000000000011</v>
      </c>
      <c r="G13">
        <v>0.72563000000000011</v>
      </c>
    </row>
    <row r="14" spans="1:7" x14ac:dyDescent="0.25">
      <c r="A14">
        <v>13</v>
      </c>
      <c r="B14">
        <v>0.70850000000000002</v>
      </c>
      <c r="C14">
        <v>0.71550000000000002</v>
      </c>
      <c r="D14">
        <v>0.7228</v>
      </c>
      <c r="E14" s="45">
        <f t="shared" si="0"/>
        <v>0.72560999999999998</v>
      </c>
      <c r="G14">
        <v>0.72660999999999998</v>
      </c>
    </row>
    <row r="15" spans="1:7" x14ac:dyDescent="0.25">
      <c r="A15">
        <v>14</v>
      </c>
      <c r="B15">
        <v>0.71</v>
      </c>
      <c r="C15">
        <v>0.71650000000000003</v>
      </c>
      <c r="D15">
        <v>0.72089999999999999</v>
      </c>
      <c r="E15" s="45">
        <f t="shared" si="0"/>
        <v>0.72760999999999998</v>
      </c>
      <c r="G15">
        <v>0.72860999999999998</v>
      </c>
    </row>
    <row r="16" spans="1:7" x14ac:dyDescent="0.25">
      <c r="A16">
        <v>15</v>
      </c>
      <c r="B16">
        <v>0.71130000000000004</v>
      </c>
      <c r="C16">
        <v>0.71660000000000001</v>
      </c>
      <c r="D16">
        <v>0.72330000000000005</v>
      </c>
      <c r="E16" s="45">
        <f t="shared" si="0"/>
        <v>0.72704000000000002</v>
      </c>
      <c r="G16">
        <v>0.72804000000000002</v>
      </c>
    </row>
    <row r="17" spans="1:7" x14ac:dyDescent="0.25">
      <c r="A17">
        <v>16</v>
      </c>
      <c r="B17">
        <v>0.71230000000000004</v>
      </c>
      <c r="C17">
        <v>0.71709999999999996</v>
      </c>
      <c r="D17">
        <v>0.71970000000000001</v>
      </c>
      <c r="E17" s="45">
        <f t="shared" si="0"/>
        <v>0.72724</v>
      </c>
      <c r="G17">
        <v>0.72824</v>
      </c>
    </row>
    <row r="18" spans="1:7" x14ac:dyDescent="0.25">
      <c r="A18">
        <v>17</v>
      </c>
      <c r="B18">
        <v>0.71340000000000003</v>
      </c>
      <c r="C18">
        <v>0.71789999999999998</v>
      </c>
      <c r="D18">
        <v>0.72139999999999993</v>
      </c>
      <c r="E18" s="45">
        <f t="shared" si="0"/>
        <v>0.72887000000000002</v>
      </c>
      <c r="G18">
        <v>0.72987000000000002</v>
      </c>
    </row>
    <row r="19" spans="1:7" x14ac:dyDescent="0.25">
      <c r="A19">
        <v>18</v>
      </c>
      <c r="B19">
        <v>0.71430000000000005</v>
      </c>
      <c r="C19">
        <v>0.71799999999999997</v>
      </c>
      <c r="D19">
        <v>0.72119999999999995</v>
      </c>
      <c r="E19" s="45">
        <f t="shared" si="0"/>
        <v>0.72853999999999997</v>
      </c>
      <c r="G19">
        <v>0.72953999999999997</v>
      </c>
    </row>
    <row r="20" spans="1:7" x14ac:dyDescent="0.25">
      <c r="A20">
        <v>19</v>
      </c>
      <c r="B20">
        <v>0.71519999999999995</v>
      </c>
      <c r="C20">
        <v>0.71870000000000001</v>
      </c>
      <c r="D20">
        <v>0.72470000000000001</v>
      </c>
      <c r="E20" s="45">
        <f t="shared" si="0"/>
        <v>0.72903000000000007</v>
      </c>
      <c r="G20">
        <v>0.73003000000000007</v>
      </c>
    </row>
    <row r="21" spans="1:7" x14ac:dyDescent="0.25">
      <c r="A21">
        <v>20</v>
      </c>
      <c r="B21">
        <v>0.7157</v>
      </c>
      <c r="C21">
        <v>0.71879999999999999</v>
      </c>
      <c r="D21">
        <v>0.72319999999999995</v>
      </c>
      <c r="E21" s="45">
        <f t="shared" si="0"/>
        <v>0.73026000000000002</v>
      </c>
      <c r="G21">
        <v>0.73126000000000002</v>
      </c>
    </row>
    <row r="22" spans="1:7" x14ac:dyDescent="0.25">
      <c r="A22">
        <v>21</v>
      </c>
      <c r="B22">
        <v>0.71650000000000003</v>
      </c>
      <c r="C22">
        <v>0.71950000000000003</v>
      </c>
      <c r="D22">
        <v>0.72450000000000003</v>
      </c>
      <c r="E22" s="45">
        <f t="shared" si="0"/>
        <v>0.73064000000000007</v>
      </c>
      <c r="G22">
        <v>0.73164000000000007</v>
      </c>
    </row>
    <row r="23" spans="1:7" x14ac:dyDescent="0.25">
      <c r="A23">
        <v>22</v>
      </c>
      <c r="B23">
        <v>0.71660000000000001</v>
      </c>
      <c r="C23">
        <v>0.71989999999999998</v>
      </c>
      <c r="D23">
        <v>0.72989999999999999</v>
      </c>
      <c r="E23" s="45">
        <f t="shared" si="0"/>
        <v>0.73043000000000002</v>
      </c>
      <c r="G23">
        <v>0.73143000000000002</v>
      </c>
    </row>
    <row r="24" spans="1:7" x14ac:dyDescent="0.25">
      <c r="A24">
        <v>23</v>
      </c>
      <c r="B24">
        <v>0.71730000000000005</v>
      </c>
      <c r="C24">
        <v>0.72040000000000004</v>
      </c>
      <c r="D24">
        <v>0.72500000000000009</v>
      </c>
      <c r="E24" s="45">
        <f t="shared" si="0"/>
        <v>0.73033000000000003</v>
      </c>
      <c r="G24">
        <v>0.73133000000000004</v>
      </c>
    </row>
    <row r="25" spans="1:7" x14ac:dyDescent="0.25">
      <c r="A25">
        <v>24</v>
      </c>
      <c r="B25">
        <v>0.71799999999999997</v>
      </c>
      <c r="C25">
        <v>0.72040000000000004</v>
      </c>
      <c r="D25">
        <v>0.72920000000000007</v>
      </c>
      <c r="E25" s="45">
        <f t="shared" si="0"/>
        <v>0.73214000000000001</v>
      </c>
      <c r="G25">
        <v>0.73314000000000001</v>
      </c>
    </row>
    <row r="26" spans="1:7" x14ac:dyDescent="0.25">
      <c r="A26">
        <v>25</v>
      </c>
      <c r="B26">
        <v>0.71860000000000002</v>
      </c>
      <c r="C26">
        <v>0.72089999999999999</v>
      </c>
      <c r="D26">
        <v>0.72470000000000001</v>
      </c>
      <c r="E26" s="45">
        <f t="shared" si="0"/>
        <v>0.73182999999999998</v>
      </c>
      <c r="G26">
        <v>0.73282999999999998</v>
      </c>
    </row>
    <row r="27" spans="1:7" x14ac:dyDescent="0.25">
      <c r="A27">
        <v>26</v>
      </c>
      <c r="B27">
        <v>0.71860000000000002</v>
      </c>
      <c r="C27">
        <v>0.72109999999999996</v>
      </c>
      <c r="D27">
        <v>0.72849999999999993</v>
      </c>
      <c r="E27" s="45">
        <f t="shared" si="0"/>
        <v>0.73098999999999992</v>
      </c>
      <c r="G27">
        <v>0.73198999999999992</v>
      </c>
    </row>
    <row r="28" spans="1:7" x14ac:dyDescent="0.25">
      <c r="A28">
        <v>27</v>
      </c>
      <c r="B28">
        <v>0.71950000000000003</v>
      </c>
      <c r="C28">
        <v>0.72170000000000001</v>
      </c>
      <c r="D28">
        <v>0.73099999999999998</v>
      </c>
      <c r="E28" s="45">
        <f t="shared" si="0"/>
        <v>0.73299999999999987</v>
      </c>
      <c r="G28">
        <v>0.73399999999999987</v>
      </c>
    </row>
    <row r="29" spans="1:7" x14ac:dyDescent="0.25">
      <c r="A29">
        <v>28</v>
      </c>
      <c r="B29">
        <v>0.71930000000000005</v>
      </c>
      <c r="C29">
        <v>0.72189999999999999</v>
      </c>
      <c r="D29">
        <v>0.72609999999999997</v>
      </c>
      <c r="E29" s="45">
        <f t="shared" si="0"/>
        <v>0.73275999999999997</v>
      </c>
      <c r="G29">
        <v>0.73375999999999997</v>
      </c>
    </row>
    <row r="30" spans="1:7" x14ac:dyDescent="0.25">
      <c r="A30">
        <v>29</v>
      </c>
      <c r="B30">
        <v>0.72009999999999996</v>
      </c>
      <c r="C30">
        <v>0.72209999999999996</v>
      </c>
      <c r="D30">
        <v>0.72639999999999993</v>
      </c>
      <c r="E30" s="45">
        <f t="shared" si="0"/>
        <v>0.73274000000000006</v>
      </c>
      <c r="G30">
        <v>0.73374000000000006</v>
      </c>
    </row>
    <row r="31" spans="1:7" x14ac:dyDescent="0.25">
      <c r="A31">
        <v>30</v>
      </c>
      <c r="B31">
        <v>0.72050000000000003</v>
      </c>
      <c r="C31">
        <v>0.72260000000000002</v>
      </c>
      <c r="D31">
        <v>0.73199999999999998</v>
      </c>
      <c r="E31" s="45">
        <f t="shared" si="0"/>
        <v>0.73338000000000003</v>
      </c>
      <c r="G31">
        <v>0.73438000000000003</v>
      </c>
    </row>
    <row r="32" spans="1:7" x14ac:dyDescent="0.25">
      <c r="A32">
        <v>31</v>
      </c>
      <c r="B32">
        <v>0.72060000000000002</v>
      </c>
      <c r="C32">
        <v>0.72299999999999998</v>
      </c>
      <c r="D32">
        <v>0.73009999999999997</v>
      </c>
      <c r="E32" s="45">
        <f t="shared" si="0"/>
        <v>0.73460000000000003</v>
      </c>
      <c r="G32">
        <v>0.73560000000000003</v>
      </c>
    </row>
    <row r="33" spans="1:7" x14ac:dyDescent="0.25">
      <c r="A33">
        <v>32</v>
      </c>
      <c r="B33">
        <v>0.7208</v>
      </c>
      <c r="C33">
        <v>0.72319999999999995</v>
      </c>
      <c r="D33">
        <v>0.73180000000000001</v>
      </c>
      <c r="E33" s="45">
        <f t="shared" si="0"/>
        <v>0.73453999999999997</v>
      </c>
      <c r="G33">
        <v>0.73553999999999997</v>
      </c>
    </row>
    <row r="34" spans="1:7" x14ac:dyDescent="0.25">
      <c r="A34">
        <v>33</v>
      </c>
      <c r="B34">
        <v>0.72140000000000004</v>
      </c>
      <c r="C34">
        <v>0.72330000000000005</v>
      </c>
      <c r="D34">
        <v>0.72750000000000004</v>
      </c>
      <c r="E34" s="45">
        <f t="shared" si="0"/>
        <v>0.73429</v>
      </c>
      <c r="G34">
        <v>0.73529</v>
      </c>
    </row>
    <row r="35" spans="1:7" x14ac:dyDescent="0.25">
      <c r="A35">
        <v>34</v>
      </c>
      <c r="B35">
        <v>0.7218</v>
      </c>
      <c r="C35">
        <v>0.72360000000000002</v>
      </c>
      <c r="D35">
        <v>0.73240000000000005</v>
      </c>
      <c r="E35" s="45">
        <f t="shared" si="0"/>
        <v>0.73446</v>
      </c>
      <c r="G35">
        <v>0.73546</v>
      </c>
    </row>
    <row r="36" spans="1:7" x14ac:dyDescent="0.25">
      <c r="A36">
        <v>35</v>
      </c>
      <c r="B36">
        <v>0.72189999999999999</v>
      </c>
      <c r="C36">
        <v>0.7238</v>
      </c>
      <c r="D36">
        <v>0.73180000000000001</v>
      </c>
      <c r="E36" s="45">
        <f t="shared" si="0"/>
        <v>0.73490999999999995</v>
      </c>
      <c r="G36">
        <v>0.73590999999999995</v>
      </c>
    </row>
    <row r="37" spans="1:7" x14ac:dyDescent="0.25">
      <c r="A37">
        <v>36</v>
      </c>
      <c r="B37">
        <v>0.72260000000000002</v>
      </c>
      <c r="C37">
        <v>0.72409999999999997</v>
      </c>
      <c r="D37">
        <v>0.72939999999999994</v>
      </c>
      <c r="E37" s="45">
        <f t="shared" si="0"/>
        <v>0.73529999999999995</v>
      </c>
      <c r="G37">
        <v>0.73629999999999995</v>
      </c>
    </row>
    <row r="38" spans="1:7" x14ac:dyDescent="0.25">
      <c r="A38">
        <v>37</v>
      </c>
      <c r="B38">
        <v>0.72260000000000002</v>
      </c>
      <c r="C38">
        <v>0.7248</v>
      </c>
      <c r="D38">
        <v>0.7319</v>
      </c>
      <c r="E38" s="45">
        <f t="shared" si="0"/>
        <v>0.73501000000000005</v>
      </c>
      <c r="G38">
        <v>0.73601000000000005</v>
      </c>
    </row>
    <row r="39" spans="1:7" x14ac:dyDescent="0.25">
      <c r="A39">
        <v>38</v>
      </c>
      <c r="B39">
        <v>0.72260000000000002</v>
      </c>
      <c r="C39">
        <v>0.72470000000000001</v>
      </c>
      <c r="D39">
        <v>0.73360000000000003</v>
      </c>
      <c r="E39" s="45">
        <f t="shared" si="0"/>
        <v>0.73499999999999999</v>
      </c>
      <c r="G39">
        <v>0.73599999999999999</v>
      </c>
    </row>
    <row r="40" spans="1:7" x14ac:dyDescent="0.25">
      <c r="A40">
        <v>39</v>
      </c>
      <c r="B40">
        <v>0.72309999999999997</v>
      </c>
      <c r="C40">
        <v>0.7248</v>
      </c>
      <c r="D40">
        <v>0.73</v>
      </c>
      <c r="E40" s="45">
        <f t="shared" si="0"/>
        <v>0.73508999999999991</v>
      </c>
      <c r="G40">
        <v>0.73608999999999991</v>
      </c>
    </row>
    <row r="41" spans="1:7" x14ac:dyDescent="0.25">
      <c r="A41">
        <v>40</v>
      </c>
      <c r="B41">
        <v>0.72309999999999997</v>
      </c>
      <c r="C41">
        <v>0.72529999999999994</v>
      </c>
      <c r="D41">
        <v>0.73040000000000005</v>
      </c>
      <c r="E41" s="45">
        <f t="shared" si="0"/>
        <v>0.73543999999999998</v>
      </c>
      <c r="F41">
        <v>1</v>
      </c>
      <c r="G41">
        <v>0.73643999999999998</v>
      </c>
    </row>
    <row r="42" spans="1:7" x14ac:dyDescent="0.25">
      <c r="A42">
        <v>41</v>
      </c>
      <c r="B42">
        <v>0.72330000000000005</v>
      </c>
      <c r="C42">
        <v>0.72509999999999997</v>
      </c>
      <c r="D42">
        <v>0.73099999999999998</v>
      </c>
      <c r="E42" s="45">
        <f t="shared" si="0"/>
        <v>0.73689000000000004</v>
      </c>
      <c r="F42">
        <v>2</v>
      </c>
      <c r="G42">
        <v>0.73789000000000005</v>
      </c>
    </row>
    <row r="43" spans="1:7" x14ac:dyDescent="0.25">
      <c r="A43">
        <v>42</v>
      </c>
      <c r="B43">
        <v>0.7238</v>
      </c>
      <c r="C43">
        <v>0.72529999999999994</v>
      </c>
      <c r="D43">
        <v>0.73209999999999997</v>
      </c>
      <c r="E43" s="45">
        <f t="shared" si="0"/>
        <v>0.73568999999999984</v>
      </c>
      <c r="F43">
        <v>3</v>
      </c>
      <c r="G43">
        <v>0.73668999999999984</v>
      </c>
    </row>
    <row r="44" spans="1:7" x14ac:dyDescent="0.25">
      <c r="A44">
        <v>43</v>
      </c>
      <c r="B44">
        <v>0.72370000000000001</v>
      </c>
      <c r="C44">
        <v>0.72589999999999999</v>
      </c>
      <c r="D44">
        <v>0.7319</v>
      </c>
      <c r="E44" s="45">
        <f t="shared" si="0"/>
        <v>0.73672000000000004</v>
      </c>
      <c r="F44">
        <v>4</v>
      </c>
      <c r="G44">
        <v>0.73772000000000004</v>
      </c>
    </row>
    <row r="45" spans="1:7" x14ac:dyDescent="0.25">
      <c r="A45">
        <v>44</v>
      </c>
      <c r="B45">
        <v>0.72440000000000004</v>
      </c>
      <c r="C45">
        <v>0.72609999999999997</v>
      </c>
      <c r="D45">
        <v>0.73199999999999998</v>
      </c>
      <c r="E45" s="45">
        <f t="shared" si="0"/>
        <v>0.73633999999999988</v>
      </c>
      <c r="F45">
        <v>5</v>
      </c>
      <c r="G45">
        <v>0.73733999999999988</v>
      </c>
    </row>
    <row r="46" spans="1:7" x14ac:dyDescent="0.25">
      <c r="A46">
        <v>45</v>
      </c>
      <c r="B46">
        <v>0.72460000000000002</v>
      </c>
      <c r="C46">
        <v>0.72540000000000004</v>
      </c>
      <c r="D46">
        <v>0.73329999999999995</v>
      </c>
      <c r="E46" s="45">
        <f t="shared" si="0"/>
        <v>0.73671000000000009</v>
      </c>
      <c r="F46">
        <v>6</v>
      </c>
      <c r="G46">
        <v>0.73771000000000009</v>
      </c>
    </row>
    <row r="47" spans="1:7" x14ac:dyDescent="0.25">
      <c r="A47">
        <v>46</v>
      </c>
      <c r="B47">
        <v>0.72460000000000002</v>
      </c>
      <c r="C47">
        <v>0.72670000000000001</v>
      </c>
      <c r="D47">
        <v>0.73380000000000001</v>
      </c>
      <c r="E47" s="45">
        <v>0.73680000000000001</v>
      </c>
      <c r="F47">
        <v>7</v>
      </c>
      <c r="G47">
        <v>0.73948999999999998</v>
      </c>
    </row>
    <row r="48" spans="1:7" x14ac:dyDescent="0.25">
      <c r="A48">
        <v>47</v>
      </c>
      <c r="B48">
        <v>0.72470000000000001</v>
      </c>
      <c r="C48">
        <v>0.72640000000000005</v>
      </c>
      <c r="D48">
        <v>0.73509999999999998</v>
      </c>
      <c r="E48" s="45">
        <f t="shared" si="0"/>
        <v>0.73792000000000002</v>
      </c>
      <c r="F48">
        <v>8</v>
      </c>
      <c r="G48">
        <v>0.73892000000000002</v>
      </c>
    </row>
    <row r="49" spans="1:7" x14ac:dyDescent="0.25">
      <c r="A49">
        <v>48</v>
      </c>
      <c r="B49">
        <v>0.72550000000000003</v>
      </c>
      <c r="C49">
        <v>0.72670000000000001</v>
      </c>
      <c r="D49">
        <v>0.73450000000000004</v>
      </c>
      <c r="E49" s="45">
        <v>0.73709999999999998</v>
      </c>
      <c r="F49">
        <v>9</v>
      </c>
      <c r="G49">
        <v>0.73916999999999999</v>
      </c>
    </row>
    <row r="50" spans="1:7" x14ac:dyDescent="0.25">
      <c r="A50">
        <v>49</v>
      </c>
      <c r="B50">
        <v>0.72529999999999994</v>
      </c>
      <c r="C50">
        <v>0.72670000000000001</v>
      </c>
      <c r="D50">
        <v>0.73470000000000002</v>
      </c>
      <c r="E50" s="45">
        <f t="shared" si="0"/>
        <v>0.73701000000000005</v>
      </c>
      <c r="F50">
        <v>10</v>
      </c>
      <c r="G50">
        <v>0.73801000000000005</v>
      </c>
    </row>
    <row r="51" spans="1:7" x14ac:dyDescent="0.25">
      <c r="A51">
        <v>50</v>
      </c>
      <c r="B51">
        <v>0.72519999999999996</v>
      </c>
      <c r="C51">
        <v>0.72709999999999997</v>
      </c>
      <c r="D51">
        <v>0.73509999999999998</v>
      </c>
      <c r="E51" s="45">
        <f t="shared" si="0"/>
        <v>0.73738999999999999</v>
      </c>
      <c r="F51">
        <v>11</v>
      </c>
      <c r="G51">
        <v>0.73838999999999999</v>
      </c>
    </row>
    <row r="52" spans="1:7" x14ac:dyDescent="0.25">
      <c r="A52">
        <v>51</v>
      </c>
      <c r="B52">
        <v>0.72519999999999996</v>
      </c>
      <c r="C52">
        <v>0.72719999999999996</v>
      </c>
      <c r="D52">
        <v>0.73529999999999995</v>
      </c>
      <c r="E52" s="45">
        <f t="shared" si="0"/>
        <v>0.73777000000000004</v>
      </c>
      <c r="F52">
        <v>12</v>
      </c>
      <c r="G52">
        <v>0.73877000000000004</v>
      </c>
    </row>
    <row r="53" spans="1:7" x14ac:dyDescent="0.25">
      <c r="A53">
        <v>52</v>
      </c>
      <c r="B53">
        <v>0.72609999999999997</v>
      </c>
      <c r="C53">
        <v>0.7268</v>
      </c>
      <c r="D53">
        <v>0.73480000000000001</v>
      </c>
      <c r="E53" s="45">
        <f t="shared" si="0"/>
        <v>0.73692999999999997</v>
      </c>
      <c r="F53">
        <v>13</v>
      </c>
      <c r="G53">
        <v>0.73792999999999997</v>
      </c>
    </row>
    <row r="54" spans="1:7" x14ac:dyDescent="0.25">
      <c r="A54">
        <v>53</v>
      </c>
      <c r="B54">
        <v>0.72589999999999999</v>
      </c>
      <c r="C54">
        <v>0.72719999999999996</v>
      </c>
      <c r="D54">
        <v>0.73550000000000004</v>
      </c>
      <c r="E54" s="45">
        <f t="shared" si="0"/>
        <v>0.73759000000000008</v>
      </c>
      <c r="F54">
        <v>14</v>
      </c>
      <c r="G54">
        <v>0.73859000000000008</v>
      </c>
    </row>
    <row r="55" spans="1:7" x14ac:dyDescent="0.25">
      <c r="A55">
        <v>54</v>
      </c>
      <c r="B55">
        <v>0.7258</v>
      </c>
      <c r="C55">
        <v>0.72770000000000001</v>
      </c>
      <c r="D55">
        <v>0.73499999999999999</v>
      </c>
      <c r="E55" s="45">
        <f t="shared" si="0"/>
        <v>0.73890999999999996</v>
      </c>
      <c r="F55">
        <v>15</v>
      </c>
      <c r="G55">
        <v>0.73990999999999996</v>
      </c>
    </row>
    <row r="56" spans="1:7" x14ac:dyDescent="0.25">
      <c r="A56">
        <v>55</v>
      </c>
      <c r="B56">
        <v>0.7258</v>
      </c>
      <c r="C56">
        <v>0.72789999999999999</v>
      </c>
      <c r="D56">
        <v>0.73599999999999999</v>
      </c>
      <c r="E56" s="45">
        <f t="shared" si="0"/>
        <v>0.73911999999999989</v>
      </c>
      <c r="F56">
        <v>16</v>
      </c>
      <c r="G56">
        <v>0.74011999999999989</v>
      </c>
    </row>
    <row r="57" spans="1:7" x14ac:dyDescent="0.25">
      <c r="A57">
        <v>56</v>
      </c>
      <c r="B57">
        <v>0.72619999999999996</v>
      </c>
      <c r="C57">
        <v>0.72799999999999998</v>
      </c>
      <c r="D57">
        <v>0.73580000000000001</v>
      </c>
      <c r="E57" s="45">
        <v>0.73899999999999999</v>
      </c>
      <c r="F57">
        <v>17</v>
      </c>
      <c r="G57">
        <v>0.74065999999999999</v>
      </c>
    </row>
    <row r="58" spans="1:7" x14ac:dyDescent="0.25">
      <c r="A58">
        <v>57</v>
      </c>
      <c r="B58">
        <v>0.72629999999999995</v>
      </c>
      <c r="C58">
        <v>0.72809999999999997</v>
      </c>
      <c r="D58">
        <v>0.7359</v>
      </c>
      <c r="E58" s="45">
        <v>0.7389</v>
      </c>
      <c r="F58">
        <v>18</v>
      </c>
      <c r="G58">
        <v>0.74064000000000008</v>
      </c>
    </row>
    <row r="59" spans="1:7" x14ac:dyDescent="0.25">
      <c r="A59">
        <v>58</v>
      </c>
      <c r="B59">
        <v>0.72619999999999996</v>
      </c>
      <c r="C59">
        <v>0.72819999999999996</v>
      </c>
      <c r="D59">
        <v>0.73619999999999997</v>
      </c>
      <c r="E59" s="45">
        <f t="shared" si="0"/>
        <v>0.73824000000000001</v>
      </c>
      <c r="F59">
        <v>19</v>
      </c>
      <c r="G59">
        <v>0.73924000000000001</v>
      </c>
    </row>
    <row r="60" spans="1:7" x14ac:dyDescent="0.25">
      <c r="A60">
        <v>59</v>
      </c>
      <c r="B60">
        <v>0.72650000000000003</v>
      </c>
      <c r="C60">
        <v>0.72829999999999995</v>
      </c>
      <c r="D60">
        <v>0.73680000000000001</v>
      </c>
      <c r="E60" s="45">
        <f t="shared" si="0"/>
        <v>0.73854999999999993</v>
      </c>
      <c r="F60">
        <v>20</v>
      </c>
      <c r="G60">
        <v>0.73954999999999993</v>
      </c>
    </row>
    <row r="61" spans="1:7" x14ac:dyDescent="0.25">
      <c r="A61">
        <v>60</v>
      </c>
      <c r="B61">
        <v>0.7268</v>
      </c>
      <c r="C61">
        <v>0.72870000000000001</v>
      </c>
      <c r="D61">
        <v>0.73670000000000002</v>
      </c>
      <c r="E61" s="45">
        <f t="shared" si="0"/>
        <v>0.74021000000000003</v>
      </c>
      <c r="F61">
        <v>21</v>
      </c>
      <c r="G61">
        <v>0.74121000000000004</v>
      </c>
    </row>
    <row r="62" spans="1:7" x14ac:dyDescent="0.25">
      <c r="A62">
        <v>61</v>
      </c>
      <c r="B62">
        <v>0.72699999999999998</v>
      </c>
      <c r="C62">
        <v>0.72840000000000005</v>
      </c>
      <c r="D62">
        <v>0.73599999999999999</v>
      </c>
      <c r="E62" s="45">
        <f t="shared" si="0"/>
        <v>0.73948000000000003</v>
      </c>
      <c r="F62">
        <v>22</v>
      </c>
      <c r="G62">
        <v>0.74048000000000003</v>
      </c>
    </row>
    <row r="63" spans="1:7" x14ac:dyDescent="0.25">
      <c r="A63">
        <v>62</v>
      </c>
      <c r="B63">
        <v>0.72689999999999999</v>
      </c>
      <c r="C63">
        <v>0.72840000000000005</v>
      </c>
      <c r="D63">
        <v>0.73840000000000006</v>
      </c>
      <c r="E63" s="45">
        <f t="shared" si="0"/>
        <v>0.73836999999999997</v>
      </c>
      <c r="F63">
        <v>23</v>
      </c>
      <c r="G63">
        <v>0.73936999999999997</v>
      </c>
    </row>
    <row r="64" spans="1:7" x14ac:dyDescent="0.25">
      <c r="A64">
        <v>63</v>
      </c>
      <c r="B64">
        <v>0.72719999999999996</v>
      </c>
      <c r="C64">
        <v>0.7288</v>
      </c>
      <c r="D64">
        <v>0.73880000000000001</v>
      </c>
      <c r="E64" s="45">
        <f t="shared" si="0"/>
        <v>0.74012999999999995</v>
      </c>
      <c r="F64">
        <v>24</v>
      </c>
      <c r="G64">
        <v>0.74112999999999996</v>
      </c>
    </row>
    <row r="65" spans="1:7" x14ac:dyDescent="0.25">
      <c r="A65">
        <v>64</v>
      </c>
      <c r="B65">
        <v>0.72750000000000004</v>
      </c>
      <c r="C65">
        <v>0.72870000000000001</v>
      </c>
      <c r="D65">
        <v>0.73799999999999999</v>
      </c>
      <c r="E65" s="45">
        <f t="shared" si="0"/>
        <v>0.74016000000000004</v>
      </c>
      <c r="F65">
        <v>25</v>
      </c>
      <c r="G65">
        <v>0.74116000000000004</v>
      </c>
    </row>
    <row r="66" spans="1:7" x14ac:dyDescent="0.25">
      <c r="A66">
        <v>65</v>
      </c>
      <c r="B66">
        <v>0.72740000000000005</v>
      </c>
      <c r="C66">
        <v>0.72899999999999998</v>
      </c>
      <c r="D66">
        <v>0.73860000000000003</v>
      </c>
      <c r="E66" s="45">
        <f t="shared" si="0"/>
        <v>0.73936999999999997</v>
      </c>
      <c r="F66">
        <v>26</v>
      </c>
      <c r="G66">
        <v>0.74036999999999997</v>
      </c>
    </row>
    <row r="67" spans="1:7" x14ac:dyDescent="0.25">
      <c r="A67">
        <v>66</v>
      </c>
      <c r="B67">
        <v>0.72789999999999999</v>
      </c>
      <c r="C67">
        <v>0.72950000000000004</v>
      </c>
      <c r="D67">
        <v>0.73770000000000002</v>
      </c>
      <c r="E67" s="45">
        <f t="shared" ref="E67:E68" si="1">G67-0.001</f>
        <v>0.73964000000000008</v>
      </c>
      <c r="F67">
        <v>27</v>
      </c>
      <c r="G67">
        <v>0.74064000000000008</v>
      </c>
    </row>
    <row r="68" spans="1:7" x14ac:dyDescent="0.25">
      <c r="A68">
        <v>67</v>
      </c>
      <c r="B68">
        <v>0.72789999999999999</v>
      </c>
      <c r="C68">
        <v>0.72929999999999995</v>
      </c>
      <c r="D68">
        <v>0.73819999999999997</v>
      </c>
      <c r="E68" s="45">
        <f t="shared" si="1"/>
        <v>0.73953999999999986</v>
      </c>
      <c r="F68">
        <v>28</v>
      </c>
      <c r="G68">
        <v>0.74053999999999987</v>
      </c>
    </row>
    <row r="69" spans="1:7" x14ac:dyDescent="0.25">
      <c r="A69">
        <v>68</v>
      </c>
      <c r="B69">
        <v>0.72760000000000002</v>
      </c>
      <c r="C69">
        <v>0.7298</v>
      </c>
      <c r="D69">
        <v>0.73950000000000005</v>
      </c>
      <c r="E69" s="45">
        <v>0.73909999999999998</v>
      </c>
      <c r="F69">
        <v>29</v>
      </c>
      <c r="G69">
        <v>0.74194000000000004</v>
      </c>
    </row>
    <row r="70" spans="1:7" x14ac:dyDescent="0.25">
      <c r="A70">
        <v>69</v>
      </c>
      <c r="B70">
        <v>0.72789999999999999</v>
      </c>
      <c r="C70">
        <v>0.73</v>
      </c>
      <c r="D70">
        <v>0.73819999999999997</v>
      </c>
      <c r="E70" s="45">
        <f>G70-0.003</f>
        <v>0.73922999999999994</v>
      </c>
      <c r="F70">
        <v>30</v>
      </c>
      <c r="G70">
        <v>0.74222999999999995</v>
      </c>
    </row>
    <row r="71" spans="1:7" x14ac:dyDescent="0.25">
      <c r="A71">
        <v>70</v>
      </c>
      <c r="B71">
        <v>0.72819999999999996</v>
      </c>
      <c r="C71">
        <v>0.72929999999999995</v>
      </c>
      <c r="D71">
        <v>0.73839999999999995</v>
      </c>
      <c r="E71" s="45">
        <v>0.73929999999999996</v>
      </c>
      <c r="F71">
        <v>31</v>
      </c>
      <c r="G71">
        <v>0.74130999999999991</v>
      </c>
    </row>
    <row r="72" spans="1:7" x14ac:dyDescent="0.25">
      <c r="A72">
        <v>71</v>
      </c>
      <c r="B72">
        <v>0.72840000000000005</v>
      </c>
      <c r="C72">
        <v>0.72960000000000003</v>
      </c>
      <c r="D72">
        <v>0.73899999999999999</v>
      </c>
      <c r="E72" s="45">
        <f t="shared" ref="E72:E101" si="2">G72-0.003</f>
        <v>0.7389699999999999</v>
      </c>
      <c r="F72">
        <v>32</v>
      </c>
      <c r="G72">
        <v>0.74196999999999991</v>
      </c>
    </row>
    <row r="73" spans="1:7" x14ac:dyDescent="0.25">
      <c r="A73">
        <v>72</v>
      </c>
      <c r="B73">
        <v>0.72870000000000001</v>
      </c>
      <c r="C73">
        <v>0.73</v>
      </c>
      <c r="D73">
        <v>0.73929999999999996</v>
      </c>
      <c r="E73" s="45">
        <f t="shared" si="2"/>
        <v>0.73899999999999999</v>
      </c>
      <c r="F73">
        <v>33</v>
      </c>
      <c r="G73">
        <v>0.74199999999999999</v>
      </c>
    </row>
    <row r="74" spans="1:7" x14ac:dyDescent="0.25">
      <c r="A74">
        <v>73</v>
      </c>
      <c r="B74">
        <v>0.72850000000000004</v>
      </c>
      <c r="C74">
        <v>0.73060000000000003</v>
      </c>
      <c r="D74">
        <v>0.7389</v>
      </c>
      <c r="E74" s="45">
        <f t="shared" si="2"/>
        <v>0.74001000000000006</v>
      </c>
      <c r="F74">
        <v>34</v>
      </c>
      <c r="G74">
        <v>0.74301000000000006</v>
      </c>
    </row>
    <row r="75" spans="1:7" x14ac:dyDescent="0.25">
      <c r="A75">
        <v>74</v>
      </c>
      <c r="B75">
        <v>0.72870000000000001</v>
      </c>
      <c r="C75">
        <v>0.72970000000000002</v>
      </c>
      <c r="D75">
        <v>0.73930000000000007</v>
      </c>
      <c r="E75" s="45">
        <f t="shared" si="2"/>
        <v>0.73912999999999995</v>
      </c>
      <c r="F75">
        <v>35</v>
      </c>
      <c r="G75">
        <v>0.74212999999999996</v>
      </c>
    </row>
    <row r="76" spans="1:7" x14ac:dyDescent="0.25">
      <c r="A76">
        <v>75</v>
      </c>
      <c r="B76">
        <v>0.7288</v>
      </c>
      <c r="C76">
        <v>0.73029999999999995</v>
      </c>
      <c r="D76">
        <v>0.73919999999999997</v>
      </c>
      <c r="E76" s="45">
        <f t="shared" si="2"/>
        <v>0.73975999999999997</v>
      </c>
      <c r="F76">
        <v>36</v>
      </c>
      <c r="G76">
        <v>0.74275999999999998</v>
      </c>
    </row>
    <row r="77" spans="1:7" x14ac:dyDescent="0.25">
      <c r="A77">
        <v>76</v>
      </c>
      <c r="B77">
        <v>0.72889999999999999</v>
      </c>
      <c r="C77">
        <v>0.73029999999999995</v>
      </c>
      <c r="D77">
        <v>0.7397999999999999</v>
      </c>
      <c r="E77" s="45">
        <f t="shared" si="2"/>
        <v>0.73921999999999988</v>
      </c>
      <c r="F77">
        <v>37</v>
      </c>
      <c r="G77">
        <v>0.74221999999999988</v>
      </c>
    </row>
    <row r="78" spans="1:7" x14ac:dyDescent="0.25">
      <c r="A78">
        <v>77</v>
      </c>
      <c r="B78">
        <v>0.72899999999999998</v>
      </c>
      <c r="C78">
        <v>0.73029999999999995</v>
      </c>
      <c r="D78">
        <v>0.7399</v>
      </c>
      <c r="E78" s="45">
        <f t="shared" si="2"/>
        <v>0.73933999999999989</v>
      </c>
      <c r="F78">
        <v>38</v>
      </c>
      <c r="G78">
        <v>0.74233999999999989</v>
      </c>
    </row>
    <row r="79" spans="1:7" x14ac:dyDescent="0.25">
      <c r="A79">
        <v>78</v>
      </c>
      <c r="B79">
        <v>0.72960000000000003</v>
      </c>
      <c r="C79">
        <v>0.73040000000000005</v>
      </c>
      <c r="D79">
        <v>0.73980000000000001</v>
      </c>
      <c r="E79" s="45">
        <f t="shared" si="2"/>
        <v>0.74012000000000011</v>
      </c>
      <c r="F79">
        <v>39</v>
      </c>
      <c r="G79">
        <v>0.74312000000000011</v>
      </c>
    </row>
    <row r="80" spans="1:7" x14ac:dyDescent="0.25">
      <c r="A80">
        <v>79</v>
      </c>
      <c r="B80">
        <v>0.72960000000000003</v>
      </c>
      <c r="C80">
        <v>0.73060000000000003</v>
      </c>
      <c r="D80">
        <v>0.73970000000000002</v>
      </c>
      <c r="E80" s="45">
        <f t="shared" si="2"/>
        <v>0.73928000000000005</v>
      </c>
      <c r="F80">
        <v>40</v>
      </c>
      <c r="G80">
        <v>0.74228000000000005</v>
      </c>
    </row>
    <row r="81" spans="1:7" x14ac:dyDescent="0.25">
      <c r="A81">
        <v>80</v>
      </c>
      <c r="B81">
        <v>0.72970000000000002</v>
      </c>
      <c r="C81">
        <v>0.73080000000000001</v>
      </c>
      <c r="D81">
        <v>0.73919999999999997</v>
      </c>
      <c r="E81" s="45">
        <f t="shared" si="2"/>
        <v>0.74029000000000011</v>
      </c>
      <c r="F81">
        <v>41</v>
      </c>
      <c r="G81">
        <v>0.74329000000000012</v>
      </c>
    </row>
    <row r="82" spans="1:7" x14ac:dyDescent="0.25">
      <c r="A82">
        <v>81</v>
      </c>
      <c r="B82">
        <v>0.7298</v>
      </c>
      <c r="C82">
        <v>0.73050000000000004</v>
      </c>
      <c r="D82">
        <v>0.74</v>
      </c>
      <c r="E82" s="45">
        <f t="shared" si="2"/>
        <v>0.74025000000000007</v>
      </c>
      <c r="F82">
        <v>42</v>
      </c>
      <c r="G82">
        <v>0.74325000000000008</v>
      </c>
    </row>
    <row r="83" spans="1:7" x14ac:dyDescent="0.25">
      <c r="A83">
        <v>82</v>
      </c>
      <c r="B83">
        <v>0.72989999999999999</v>
      </c>
      <c r="C83">
        <v>0.73089999999999999</v>
      </c>
      <c r="D83">
        <v>0.7399</v>
      </c>
      <c r="E83" s="45">
        <f t="shared" si="2"/>
        <v>0.74044999999999994</v>
      </c>
      <c r="F83">
        <v>43</v>
      </c>
      <c r="G83">
        <v>0.74344999999999994</v>
      </c>
    </row>
    <row r="84" spans="1:7" x14ac:dyDescent="0.25">
      <c r="A84">
        <v>83</v>
      </c>
      <c r="B84">
        <v>0.72950000000000004</v>
      </c>
      <c r="C84">
        <v>0.73089999999999999</v>
      </c>
      <c r="D84">
        <v>0.74070000000000003</v>
      </c>
      <c r="E84" s="45">
        <f t="shared" si="2"/>
        <v>0.74048999999999998</v>
      </c>
      <c r="F84">
        <v>44</v>
      </c>
      <c r="G84">
        <v>0.74348999999999998</v>
      </c>
    </row>
    <row r="85" spans="1:7" x14ac:dyDescent="0.25">
      <c r="A85">
        <v>84</v>
      </c>
      <c r="B85">
        <v>0.73019999999999996</v>
      </c>
      <c r="C85">
        <v>0.73119999999999996</v>
      </c>
      <c r="D85">
        <v>0.74029999999999996</v>
      </c>
      <c r="E85" s="45">
        <f t="shared" si="2"/>
        <v>0.74096999999999991</v>
      </c>
      <c r="F85">
        <v>45</v>
      </c>
      <c r="G85">
        <v>0.74396999999999991</v>
      </c>
    </row>
    <row r="86" spans="1:7" x14ac:dyDescent="0.25">
      <c r="A86">
        <v>85</v>
      </c>
      <c r="B86">
        <v>0.72989999999999999</v>
      </c>
      <c r="C86">
        <v>0.73150000000000004</v>
      </c>
      <c r="D86">
        <v>0.74010000000000009</v>
      </c>
      <c r="E86" s="45">
        <f t="shared" si="2"/>
        <v>0.74112</v>
      </c>
      <c r="F86">
        <v>46</v>
      </c>
      <c r="G86">
        <v>0.74412</v>
      </c>
    </row>
    <row r="87" spans="1:7" x14ac:dyDescent="0.25">
      <c r="A87">
        <v>86</v>
      </c>
      <c r="B87">
        <v>0.7298</v>
      </c>
      <c r="C87">
        <v>0.73140000000000005</v>
      </c>
      <c r="D87">
        <v>0.74060000000000004</v>
      </c>
      <c r="E87" s="45">
        <f t="shared" si="2"/>
        <v>0.74121000000000015</v>
      </c>
      <c r="F87">
        <v>47</v>
      </c>
      <c r="G87">
        <v>0.74421000000000015</v>
      </c>
    </row>
    <row r="88" spans="1:7" x14ac:dyDescent="0.25">
      <c r="A88">
        <v>87</v>
      </c>
      <c r="B88">
        <v>0.73019999999999996</v>
      </c>
      <c r="C88">
        <v>0.73119999999999996</v>
      </c>
      <c r="D88">
        <v>0.74029999999999996</v>
      </c>
      <c r="E88" s="45">
        <f t="shared" si="2"/>
        <v>0.74095999999999995</v>
      </c>
      <c r="F88">
        <v>48</v>
      </c>
      <c r="G88">
        <v>0.74395999999999995</v>
      </c>
    </row>
    <row r="89" spans="1:7" x14ac:dyDescent="0.25">
      <c r="A89">
        <v>88</v>
      </c>
      <c r="B89">
        <v>0.73060000000000003</v>
      </c>
      <c r="C89">
        <v>0.73140000000000005</v>
      </c>
      <c r="D89">
        <v>0.74060000000000004</v>
      </c>
      <c r="E89" s="45">
        <f t="shared" si="2"/>
        <v>0.74082000000000003</v>
      </c>
      <c r="F89">
        <v>49</v>
      </c>
      <c r="G89">
        <v>0.74382000000000004</v>
      </c>
    </row>
    <row r="90" spans="1:7" x14ac:dyDescent="0.25">
      <c r="A90">
        <v>89</v>
      </c>
      <c r="B90">
        <v>0.73060000000000003</v>
      </c>
      <c r="C90">
        <v>0.73160000000000003</v>
      </c>
      <c r="D90">
        <v>0.74060000000000004</v>
      </c>
      <c r="E90" s="45">
        <f t="shared" si="2"/>
        <v>0.74091000000000007</v>
      </c>
      <c r="F90">
        <v>50</v>
      </c>
      <c r="G90">
        <v>0.74391000000000007</v>
      </c>
    </row>
    <row r="91" spans="1:7" x14ac:dyDescent="0.25">
      <c r="A91">
        <v>90</v>
      </c>
      <c r="B91">
        <v>0.73050000000000004</v>
      </c>
      <c r="C91">
        <v>0.73150000000000004</v>
      </c>
      <c r="D91">
        <v>0.74130000000000007</v>
      </c>
      <c r="E91" s="45">
        <f t="shared" si="2"/>
        <v>0.74091000000000007</v>
      </c>
      <c r="F91">
        <v>51</v>
      </c>
      <c r="G91">
        <v>0.74391000000000007</v>
      </c>
    </row>
    <row r="92" spans="1:7" x14ac:dyDescent="0.25">
      <c r="A92">
        <v>91</v>
      </c>
      <c r="B92">
        <v>0.73050000000000004</v>
      </c>
      <c r="C92">
        <v>0.7319</v>
      </c>
      <c r="D92">
        <v>0.74129999999999996</v>
      </c>
      <c r="E92" s="45">
        <f t="shared" si="2"/>
        <v>0.74143000000000003</v>
      </c>
      <c r="F92">
        <v>52</v>
      </c>
      <c r="G92">
        <v>0.74443000000000004</v>
      </c>
    </row>
    <row r="93" spans="1:7" x14ac:dyDescent="0.25">
      <c r="A93">
        <v>92</v>
      </c>
      <c r="B93">
        <v>0.73099999999999998</v>
      </c>
      <c r="C93">
        <v>0.73170000000000002</v>
      </c>
      <c r="D93">
        <v>0.74140000000000006</v>
      </c>
      <c r="E93" s="45">
        <f t="shared" si="2"/>
        <v>0.74128000000000005</v>
      </c>
      <c r="F93">
        <v>53</v>
      </c>
      <c r="G93">
        <v>0.74428000000000005</v>
      </c>
    </row>
    <row r="94" spans="1:7" x14ac:dyDescent="0.25">
      <c r="A94">
        <v>93</v>
      </c>
      <c r="B94">
        <v>0.73080000000000001</v>
      </c>
      <c r="C94">
        <v>0.7319</v>
      </c>
      <c r="D94">
        <v>0.74180000000000001</v>
      </c>
      <c r="E94" s="45">
        <f t="shared" si="2"/>
        <v>0.74168000000000001</v>
      </c>
      <c r="F94">
        <v>54</v>
      </c>
      <c r="G94">
        <v>0.74468000000000001</v>
      </c>
    </row>
    <row r="95" spans="1:7" x14ac:dyDescent="0.25">
      <c r="A95">
        <v>94</v>
      </c>
      <c r="B95">
        <v>0.73089999999999999</v>
      </c>
      <c r="C95">
        <v>0.73119999999999996</v>
      </c>
      <c r="D95">
        <v>0.74119999999999997</v>
      </c>
      <c r="E95" s="45">
        <f t="shared" si="2"/>
        <v>0.74056999999999995</v>
      </c>
      <c r="F95">
        <v>55</v>
      </c>
      <c r="G95">
        <v>0.74356999999999995</v>
      </c>
    </row>
    <row r="96" spans="1:7" x14ac:dyDescent="0.25">
      <c r="A96">
        <v>95</v>
      </c>
      <c r="B96">
        <v>0.73109999999999997</v>
      </c>
      <c r="C96">
        <v>0.73140000000000005</v>
      </c>
      <c r="D96">
        <v>0.74110000000000009</v>
      </c>
      <c r="E96" s="45">
        <f t="shared" si="2"/>
        <v>0.74097000000000002</v>
      </c>
      <c r="F96">
        <v>56</v>
      </c>
      <c r="G96">
        <v>0.74397000000000002</v>
      </c>
    </row>
    <row r="97" spans="1:7" x14ac:dyDescent="0.25">
      <c r="A97">
        <v>96</v>
      </c>
      <c r="B97">
        <v>0.73119999999999996</v>
      </c>
      <c r="C97">
        <v>0.73160000000000003</v>
      </c>
      <c r="D97">
        <v>0.74140000000000006</v>
      </c>
      <c r="E97" s="45">
        <f t="shared" si="2"/>
        <v>0.74096000000000006</v>
      </c>
      <c r="F97">
        <v>57</v>
      </c>
      <c r="G97">
        <v>0.74396000000000007</v>
      </c>
    </row>
    <row r="98" spans="1:7" x14ac:dyDescent="0.25">
      <c r="A98">
        <v>97</v>
      </c>
      <c r="B98">
        <v>0.73119999999999996</v>
      </c>
      <c r="C98">
        <v>0.73150000000000004</v>
      </c>
      <c r="D98">
        <v>0.74120000000000008</v>
      </c>
      <c r="E98" s="45">
        <f t="shared" si="2"/>
        <v>0.74095000000000011</v>
      </c>
      <c r="F98">
        <v>58</v>
      </c>
      <c r="G98">
        <v>0.74395000000000011</v>
      </c>
    </row>
    <row r="99" spans="1:7" x14ac:dyDescent="0.25">
      <c r="A99">
        <v>98</v>
      </c>
      <c r="B99">
        <v>0.73080000000000001</v>
      </c>
      <c r="C99">
        <v>0.7319</v>
      </c>
      <c r="D99">
        <v>0.74170000000000003</v>
      </c>
      <c r="E99" s="45">
        <f t="shared" si="2"/>
        <v>0.74170000000000003</v>
      </c>
      <c r="F99">
        <v>59</v>
      </c>
      <c r="G99">
        <v>0.74470000000000003</v>
      </c>
    </row>
    <row r="100" spans="1:7" x14ac:dyDescent="0.25">
      <c r="A100">
        <v>99</v>
      </c>
      <c r="B100">
        <v>0.73089999999999999</v>
      </c>
      <c r="C100">
        <v>0.73170000000000002</v>
      </c>
      <c r="D100">
        <v>0.74160000000000004</v>
      </c>
      <c r="E100" s="45">
        <f t="shared" si="2"/>
        <v>0.74101000000000006</v>
      </c>
      <c r="F100">
        <v>60</v>
      </c>
      <c r="G100">
        <v>0.74401000000000006</v>
      </c>
    </row>
    <row r="101" spans="1:7" x14ac:dyDescent="0.25">
      <c r="A101">
        <v>100</v>
      </c>
      <c r="B101">
        <v>0.73089999999999999</v>
      </c>
      <c r="C101">
        <v>0.7319</v>
      </c>
      <c r="D101">
        <v>0.7419</v>
      </c>
      <c r="E101" s="45">
        <f t="shared" si="2"/>
        <v>0.7412700000000001</v>
      </c>
      <c r="F101">
        <v>61</v>
      </c>
      <c r="G101">
        <v>0.7442700000000001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5EA8-8B4F-4F8D-A5BB-C4A24D5C0457}">
  <dimension ref="A1:F62"/>
  <sheetViews>
    <sheetView topLeftCell="A10" workbookViewId="0">
      <selection activeCell="C12" sqref="C12"/>
    </sheetView>
  </sheetViews>
  <sheetFormatPr defaultRowHeight="15" x14ac:dyDescent="0.25"/>
  <cols>
    <col min="2" max="2" width="12.7109375" style="47" bestFit="1" customWidth="1"/>
    <col min="3" max="6" width="8.85546875" style="48"/>
  </cols>
  <sheetData>
    <row r="1" spans="1:6" x14ac:dyDescent="0.25">
      <c r="B1" s="47" t="s">
        <v>32</v>
      </c>
      <c r="C1" s="48" t="s">
        <v>30</v>
      </c>
      <c r="D1" s="48" t="s">
        <v>33</v>
      </c>
      <c r="E1" s="47" t="s">
        <v>34</v>
      </c>
    </row>
    <row r="2" spans="1:6" x14ac:dyDescent="0.25">
      <c r="A2">
        <v>40</v>
      </c>
      <c r="B2" s="47">
        <v>0.65236465077610406</v>
      </c>
      <c r="C2" s="48">
        <v>0.71009999999999995</v>
      </c>
      <c r="D2" s="48">
        <v>0.72309999999999997</v>
      </c>
      <c r="E2" s="48">
        <v>0.70469999999999999</v>
      </c>
      <c r="F2" s="48">
        <v>0.7147</v>
      </c>
    </row>
    <row r="3" spans="1:6" x14ac:dyDescent="0.25">
      <c r="A3">
        <v>41</v>
      </c>
      <c r="B3" s="47">
        <v>0.66757618872150004</v>
      </c>
      <c r="C3" s="48">
        <v>0.7127</v>
      </c>
      <c r="D3" s="48">
        <v>0.72209999999999996</v>
      </c>
      <c r="E3" s="48">
        <v>0.70499999999999996</v>
      </c>
      <c r="F3" s="48">
        <v>0.71499999999999997</v>
      </c>
    </row>
    <row r="4" spans="1:6" x14ac:dyDescent="0.25">
      <c r="A4">
        <v>42</v>
      </c>
      <c r="B4" s="47">
        <v>0.66787576188721498</v>
      </c>
      <c r="C4" s="48">
        <v>0.71579999999999999</v>
      </c>
      <c r="D4" s="48">
        <v>0.72670000000000001</v>
      </c>
      <c r="E4" s="48">
        <v>0.70979999999999999</v>
      </c>
      <c r="F4" s="48">
        <v>0.71650000000000003</v>
      </c>
    </row>
    <row r="5" spans="1:6" x14ac:dyDescent="0.25">
      <c r="A5">
        <v>43</v>
      </c>
      <c r="B5" s="47">
        <v>0.66809095220547998</v>
      </c>
      <c r="C5" s="48">
        <v>0.71699999999999997</v>
      </c>
      <c r="D5" s="48">
        <v>0.72499999999999998</v>
      </c>
      <c r="E5" s="48">
        <v>0.70839999999999992</v>
      </c>
      <c r="F5" s="48">
        <v>0.7198</v>
      </c>
    </row>
    <row r="6" spans="1:6" x14ac:dyDescent="0.25">
      <c r="A6">
        <v>44</v>
      </c>
      <c r="B6" s="47">
        <v>0.67087576188721498</v>
      </c>
      <c r="C6" s="48">
        <v>0.71599999999999997</v>
      </c>
      <c r="D6" s="48">
        <v>0.72789999999999988</v>
      </c>
      <c r="E6" s="48">
        <v>0.71149999999999991</v>
      </c>
      <c r="F6" s="48">
        <v>0.71839999999999993</v>
      </c>
    </row>
    <row r="7" spans="1:6" x14ac:dyDescent="0.25">
      <c r="A7">
        <v>45</v>
      </c>
      <c r="B7" s="47">
        <v>0.67459996389609</v>
      </c>
      <c r="C7" s="48">
        <v>0.71849999999999992</v>
      </c>
      <c r="D7" s="48">
        <v>0.73209999999999997</v>
      </c>
      <c r="E7" s="48">
        <v>0.71319999999999995</v>
      </c>
      <c r="F7" s="48">
        <v>0.72149999999999992</v>
      </c>
    </row>
    <row r="8" spans="1:6" x14ac:dyDescent="0.25">
      <c r="A8">
        <v>46</v>
      </c>
      <c r="B8" s="47">
        <v>0.68171107500720096</v>
      </c>
      <c r="C8" s="48">
        <v>0.72219999999999995</v>
      </c>
      <c r="D8" s="48">
        <v>0.72970000000000002</v>
      </c>
      <c r="E8" s="48">
        <v>0.71289999999999998</v>
      </c>
      <c r="F8" s="48">
        <v>0.72319999999999995</v>
      </c>
    </row>
    <row r="9" spans="1:6" x14ac:dyDescent="0.25">
      <c r="A9">
        <v>47</v>
      </c>
      <c r="B9" s="47">
        <v>0.67933297229423995</v>
      </c>
      <c r="C9" s="48">
        <v>0.72070000000000001</v>
      </c>
      <c r="D9" s="48">
        <v>0.73030000000000006</v>
      </c>
      <c r="E9" s="48">
        <v>0.71140000000000003</v>
      </c>
      <c r="F9" s="48">
        <v>0.72289999999999999</v>
      </c>
    </row>
    <row r="10" spans="1:6" x14ac:dyDescent="0.25">
      <c r="A10">
        <v>48</v>
      </c>
      <c r="B10" s="47">
        <v>0.68062638672537401</v>
      </c>
      <c r="C10" s="48">
        <v>0.72060000000000002</v>
      </c>
      <c r="D10" s="48">
        <v>0.72950000000000004</v>
      </c>
      <c r="E10" s="48">
        <v>0.71389999999999998</v>
      </c>
      <c r="F10" s="48">
        <v>0.72140000000000004</v>
      </c>
    </row>
    <row r="11" spans="1:6" x14ac:dyDescent="0.25">
      <c r="A11">
        <v>49</v>
      </c>
      <c r="B11" s="47">
        <v>0.69151527561426296</v>
      </c>
      <c r="C11" s="48">
        <v>0.72060000000000002</v>
      </c>
      <c r="D11" s="48">
        <v>0.73119999999999996</v>
      </c>
      <c r="E11" s="48">
        <v>0.71079999999999999</v>
      </c>
      <c r="F11" s="48">
        <v>0.72330000000000005</v>
      </c>
    </row>
    <row r="12" spans="1:6" x14ac:dyDescent="0.25">
      <c r="A12">
        <v>50</v>
      </c>
      <c r="B12" s="47">
        <v>0.69571527561426305</v>
      </c>
      <c r="C12" s="48">
        <v>0.72309999999999997</v>
      </c>
      <c r="D12" s="48">
        <v>0.73</v>
      </c>
      <c r="E12" s="48">
        <v>0.70989999999999998</v>
      </c>
      <c r="F12" s="48">
        <v>0.72389999999999999</v>
      </c>
    </row>
    <row r="13" spans="1:6" x14ac:dyDescent="0.25">
      <c r="A13">
        <v>51</v>
      </c>
      <c r="B13" s="47">
        <v>0.68589305339204054</v>
      </c>
      <c r="C13" s="48">
        <v>0.72129999999999994</v>
      </c>
      <c r="D13" s="48">
        <v>0.72909999999999997</v>
      </c>
      <c r="E13" s="48">
        <v>0.70960000000000001</v>
      </c>
      <c r="F13" s="47">
        <v>0.7208</v>
      </c>
    </row>
    <row r="14" spans="1:6" x14ac:dyDescent="0.25">
      <c r="A14">
        <v>52</v>
      </c>
      <c r="B14" s="47">
        <v>0.68589305339204054</v>
      </c>
      <c r="C14" s="48">
        <v>0.72019999999999995</v>
      </c>
      <c r="D14" s="48">
        <v>0.72909999999999997</v>
      </c>
      <c r="E14" s="48">
        <v>0.71389999999999998</v>
      </c>
      <c r="F14" s="47">
        <v>0.71989999999999998</v>
      </c>
    </row>
    <row r="15" spans="1:6" x14ac:dyDescent="0.25">
      <c r="A15">
        <v>53</v>
      </c>
      <c r="B15" s="47">
        <v>0.69079266150690921</v>
      </c>
      <c r="C15" s="48">
        <v>0.71929999999999994</v>
      </c>
      <c r="D15" s="48">
        <v>0.72889999999999999</v>
      </c>
      <c r="E15" s="48">
        <v>0.71089999999999987</v>
      </c>
      <c r="F15" s="47">
        <v>0.71960000000000002</v>
      </c>
    </row>
    <row r="16" spans="1:6" x14ac:dyDescent="0.25">
      <c r="A16">
        <v>54</v>
      </c>
      <c r="B16" s="47">
        <v>0.69519126526795438</v>
      </c>
      <c r="C16" s="48">
        <v>0.72189999999999999</v>
      </c>
      <c r="D16" s="48">
        <v>0.73050000000000004</v>
      </c>
      <c r="E16" s="48">
        <v>0.71089999999999987</v>
      </c>
      <c r="F16" s="47">
        <v>0.72389999999999999</v>
      </c>
    </row>
    <row r="17" spans="1:6" x14ac:dyDescent="0.25">
      <c r="A17">
        <v>55</v>
      </c>
      <c r="B17" s="47">
        <v>0.6952801541568433</v>
      </c>
      <c r="C17" s="48">
        <v>0.72019999999999995</v>
      </c>
      <c r="D17" s="48">
        <v>0.72859999999999991</v>
      </c>
      <c r="E17" s="48">
        <v>0.71489999999999998</v>
      </c>
      <c r="F17" s="47">
        <v>0.72089999999999987</v>
      </c>
    </row>
    <row r="18" spans="1:6" x14ac:dyDescent="0.25">
      <c r="A18">
        <v>56</v>
      </c>
      <c r="B18" s="47">
        <v>0.69569930042799799</v>
      </c>
      <c r="C18" s="48">
        <v>0.72329999999999994</v>
      </c>
      <c r="D18" s="48">
        <v>0.73050000000000004</v>
      </c>
      <c r="E18" s="48">
        <v>0.71079999999999999</v>
      </c>
      <c r="F18" s="47">
        <v>0.72489999999999999</v>
      </c>
    </row>
    <row r="19" spans="1:6" x14ac:dyDescent="0.25">
      <c r="A19">
        <v>57</v>
      </c>
      <c r="B19" s="47">
        <v>0.69627707820577578</v>
      </c>
      <c r="C19" s="48">
        <v>0.72189999999999999</v>
      </c>
      <c r="D19" s="48">
        <v>0.73030000000000006</v>
      </c>
      <c r="E19" s="48">
        <v>0.71190000000000009</v>
      </c>
      <c r="F19" s="47">
        <v>0.7208</v>
      </c>
    </row>
    <row r="20" spans="1:6" x14ac:dyDescent="0.25">
      <c r="A20">
        <v>58</v>
      </c>
      <c r="B20" s="47">
        <v>0.69721348749017664</v>
      </c>
      <c r="C20" s="48">
        <v>0.72050000000000003</v>
      </c>
      <c r="D20" s="48">
        <v>0.72989999999999999</v>
      </c>
      <c r="E20" s="48">
        <v>0.71190000000000009</v>
      </c>
      <c r="F20" s="47">
        <v>0.7219000000000001</v>
      </c>
    </row>
    <row r="21" spans="1:6" x14ac:dyDescent="0.25">
      <c r="A21">
        <v>59</v>
      </c>
      <c r="B21" s="47">
        <v>0.70071352300539469</v>
      </c>
      <c r="C21" s="48">
        <v>0.72050000000000003</v>
      </c>
      <c r="D21" s="48">
        <v>0.73219999999999996</v>
      </c>
      <c r="E21" s="48">
        <v>0.71309999999999996</v>
      </c>
      <c r="F21" s="47">
        <v>0.72309999999999997</v>
      </c>
    </row>
    <row r="22" spans="1:6" x14ac:dyDescent="0.25">
      <c r="A22">
        <v>60</v>
      </c>
      <c r="B22" s="47">
        <v>0.70110237637906547</v>
      </c>
      <c r="C22" s="48">
        <v>0.72289999999999999</v>
      </c>
      <c r="D22" s="48">
        <v>0.7329</v>
      </c>
      <c r="E22" s="48">
        <v>0.71619999999999995</v>
      </c>
      <c r="F22" s="47">
        <v>0.72619999999999996</v>
      </c>
    </row>
    <row r="23" spans="1:6" x14ac:dyDescent="0.25">
      <c r="A23">
        <v>61</v>
      </c>
      <c r="B23" s="47">
        <v>0.70125793193462105</v>
      </c>
      <c r="C23" s="48">
        <v>0.72450000000000003</v>
      </c>
      <c r="D23" s="48">
        <v>0.73130000000000006</v>
      </c>
      <c r="E23" s="48">
        <v>0.71429999999999993</v>
      </c>
      <c r="F23" s="47">
        <v>0.72429999999999994</v>
      </c>
    </row>
    <row r="24" spans="1:6" x14ac:dyDescent="0.25">
      <c r="A24">
        <v>62</v>
      </c>
      <c r="B24" s="47">
        <v>0.70515796744983916</v>
      </c>
      <c r="C24" s="48">
        <v>0.72250000000000003</v>
      </c>
      <c r="D24" s="48">
        <v>0.73430000000000006</v>
      </c>
      <c r="E24" s="48">
        <v>0.71510000000000007</v>
      </c>
      <c r="F24" s="47">
        <v>0.72510000000000008</v>
      </c>
    </row>
    <row r="25" spans="1:6" x14ac:dyDescent="0.25">
      <c r="A25">
        <v>63</v>
      </c>
      <c r="B25" s="47">
        <v>0.70542215698160216</v>
      </c>
      <c r="C25" s="48">
        <v>0.72560000000000002</v>
      </c>
      <c r="D25" s="48">
        <v>0.73740000000000006</v>
      </c>
      <c r="E25" s="48">
        <v>0.7177</v>
      </c>
      <c r="F25" s="47">
        <v>0.72770000000000001</v>
      </c>
    </row>
    <row r="26" spans="1:6" x14ac:dyDescent="0.25">
      <c r="A26">
        <v>64</v>
      </c>
      <c r="B26" s="47">
        <v>0.70618018967206142</v>
      </c>
      <c r="C26" s="48">
        <v>0.72850000000000004</v>
      </c>
      <c r="D26" s="48">
        <v>0.73840000000000006</v>
      </c>
      <c r="E26" s="48">
        <v>0.71779999999999999</v>
      </c>
      <c r="F26" s="47">
        <v>0.7278</v>
      </c>
    </row>
    <row r="27" spans="1:6" x14ac:dyDescent="0.25">
      <c r="A27">
        <v>65</v>
      </c>
      <c r="B27" s="47">
        <v>0.70644437920382441</v>
      </c>
      <c r="C27" s="48">
        <v>0.73040000000000005</v>
      </c>
      <c r="D27" s="48">
        <v>0.73860000000000003</v>
      </c>
      <c r="E27" s="48">
        <v>0.72130000000000005</v>
      </c>
      <c r="F27" s="47">
        <v>0.73130000000000006</v>
      </c>
    </row>
    <row r="28" spans="1:6" x14ac:dyDescent="0.25">
      <c r="A28">
        <v>66</v>
      </c>
      <c r="B28" s="47">
        <v>0.70699993475937994</v>
      </c>
      <c r="C28" s="48">
        <v>0.72930000000000006</v>
      </c>
      <c r="D28" s="48">
        <v>0.73860000000000003</v>
      </c>
      <c r="E28" s="48">
        <v>0.72050000000000003</v>
      </c>
      <c r="F28" s="47">
        <v>0.73050000000000004</v>
      </c>
    </row>
    <row r="29" spans="1:6" x14ac:dyDescent="0.25">
      <c r="A29">
        <v>67</v>
      </c>
      <c r="B29" s="47">
        <v>0.70156214473108314</v>
      </c>
      <c r="C29" s="48">
        <v>0.73070000000000002</v>
      </c>
      <c r="D29" s="48">
        <v>0.74019999999999997</v>
      </c>
      <c r="E29" s="48">
        <v>0.7208</v>
      </c>
      <c r="F29" s="48">
        <v>0.73080000000000001</v>
      </c>
    </row>
    <row r="30" spans="1:6" x14ac:dyDescent="0.25">
      <c r="A30">
        <v>68</v>
      </c>
      <c r="B30" s="47">
        <v>0.70693992250886106</v>
      </c>
      <c r="C30" s="48">
        <v>0.72870000000000001</v>
      </c>
      <c r="D30" s="48">
        <v>0.73850000000000005</v>
      </c>
      <c r="E30" s="48">
        <v>0.7218</v>
      </c>
      <c r="F30" s="48">
        <v>0.73180000000000001</v>
      </c>
    </row>
    <row r="31" spans="1:6" x14ac:dyDescent="0.25">
      <c r="A31">
        <v>69</v>
      </c>
      <c r="B31" s="47">
        <v>0.70722291359043332</v>
      </c>
      <c r="C31" s="48">
        <v>0.73050000000000004</v>
      </c>
      <c r="D31" s="48">
        <v>0.73899999999999999</v>
      </c>
      <c r="E31" s="48">
        <v>0.71970000000000001</v>
      </c>
      <c r="F31" s="48">
        <v>0.72970000000000002</v>
      </c>
    </row>
    <row r="32" spans="1:6" x14ac:dyDescent="0.25">
      <c r="A32">
        <v>70</v>
      </c>
      <c r="B32" s="47">
        <v>0.70891180247932217</v>
      </c>
      <c r="C32" s="48">
        <v>0.73280000000000001</v>
      </c>
      <c r="D32" s="48">
        <v>0.73899999999999999</v>
      </c>
      <c r="E32" s="48">
        <v>0.7208</v>
      </c>
      <c r="F32" s="48">
        <v>0.73080000000000001</v>
      </c>
    </row>
    <row r="33" spans="1:6" x14ac:dyDescent="0.25">
      <c r="A33">
        <v>71</v>
      </c>
      <c r="B33" s="47">
        <v>0.71084513581265563</v>
      </c>
      <c r="C33" s="48">
        <v>0.73460000000000003</v>
      </c>
      <c r="D33" s="48">
        <v>0.73829999999999996</v>
      </c>
      <c r="E33" s="48">
        <v>0.72049999999999992</v>
      </c>
      <c r="F33" s="48">
        <v>0.73049999999999993</v>
      </c>
    </row>
    <row r="34" spans="1:6" x14ac:dyDescent="0.25">
      <c r="A34">
        <v>72</v>
      </c>
      <c r="B34" s="47">
        <v>0.71220500741884818</v>
      </c>
      <c r="C34" s="48">
        <v>0.73520000000000008</v>
      </c>
      <c r="D34" s="48">
        <v>0.73850000000000005</v>
      </c>
      <c r="E34" s="48">
        <v>0.72030000000000005</v>
      </c>
      <c r="F34" s="48">
        <v>0.73030000000000006</v>
      </c>
    </row>
    <row r="35" spans="1:6" x14ac:dyDescent="0.25">
      <c r="A35">
        <v>73</v>
      </c>
      <c r="B35" s="47">
        <v>0.71618278519662593</v>
      </c>
      <c r="C35" s="48">
        <v>0.73920000000000008</v>
      </c>
      <c r="D35" s="48">
        <v>0.73870000000000002</v>
      </c>
      <c r="E35" s="48">
        <v>0.71870000000000001</v>
      </c>
      <c r="F35" s="48">
        <v>0.72870000000000001</v>
      </c>
    </row>
    <row r="36" spans="1:6" x14ac:dyDescent="0.25">
      <c r="A36">
        <v>74</v>
      </c>
      <c r="B36" s="47">
        <v>0.71673119776362171</v>
      </c>
      <c r="C36" s="48">
        <v>0.73850000000000005</v>
      </c>
      <c r="D36" s="48">
        <v>0.73880000000000001</v>
      </c>
      <c r="E36" s="48">
        <v>0.7208</v>
      </c>
      <c r="F36" s="48">
        <v>0.73080000000000001</v>
      </c>
    </row>
    <row r="37" spans="1:6" x14ac:dyDescent="0.25">
      <c r="A37">
        <v>75</v>
      </c>
      <c r="B37" s="47">
        <v>0.71720500741884807</v>
      </c>
      <c r="C37" s="48">
        <v>0.74009999999999998</v>
      </c>
      <c r="D37" s="48">
        <v>0.73760000000000003</v>
      </c>
      <c r="E37" s="48">
        <v>0.71779999999999999</v>
      </c>
      <c r="F37" s="48">
        <v>0.7278</v>
      </c>
    </row>
    <row r="38" spans="1:6" x14ac:dyDescent="0.25">
      <c r="A38">
        <v>76</v>
      </c>
      <c r="B38" s="47">
        <v>0.7176272296410704</v>
      </c>
      <c r="C38" s="48">
        <v>0.74039999999999995</v>
      </c>
      <c r="D38" s="48">
        <v>0.73909999999999998</v>
      </c>
      <c r="E38" s="48">
        <v>0.72070000000000001</v>
      </c>
      <c r="F38" s="48">
        <v>0.73070000000000002</v>
      </c>
    </row>
    <row r="39" spans="1:6" x14ac:dyDescent="0.25">
      <c r="A39">
        <v>77</v>
      </c>
      <c r="B39" s="47">
        <v>0.71835341998584401</v>
      </c>
      <c r="C39" s="48">
        <v>0.7409</v>
      </c>
      <c r="D39" s="48">
        <v>0.73970000000000002</v>
      </c>
      <c r="E39" s="48">
        <v>0.71989999999999998</v>
      </c>
      <c r="F39" s="48">
        <v>0.72989999999999999</v>
      </c>
    </row>
    <row r="40" spans="1:6" x14ac:dyDescent="0.25">
      <c r="A40">
        <v>78</v>
      </c>
      <c r="B40" s="47">
        <v>0.71849389630773697</v>
      </c>
      <c r="C40" s="48">
        <v>0.74129999999999996</v>
      </c>
      <c r="D40" s="48">
        <v>0.73780000000000001</v>
      </c>
      <c r="E40" s="48">
        <v>0.71779999999999999</v>
      </c>
      <c r="F40" s="48">
        <v>0.7278</v>
      </c>
    </row>
    <row r="41" spans="1:6" x14ac:dyDescent="0.25">
      <c r="A41">
        <v>79</v>
      </c>
      <c r="B41" s="47">
        <v>0.72382008665251063</v>
      </c>
      <c r="C41" s="48">
        <v>0.7419</v>
      </c>
      <c r="D41" s="48">
        <v>0.7399</v>
      </c>
      <c r="E41" s="48">
        <v>0.72370000000000001</v>
      </c>
      <c r="F41" s="48">
        <v>0.73370000000000002</v>
      </c>
    </row>
    <row r="42" spans="1:6" x14ac:dyDescent="0.25">
      <c r="A42">
        <v>80</v>
      </c>
      <c r="B42" s="47">
        <v>0.72930698185094911</v>
      </c>
      <c r="C42" s="48">
        <v>0.74309999999999998</v>
      </c>
      <c r="D42" s="48">
        <v>0.74180000000000001</v>
      </c>
      <c r="E42" s="48">
        <v>0.72250000000000003</v>
      </c>
      <c r="F42" s="48">
        <v>0.73250000000000004</v>
      </c>
    </row>
    <row r="43" spans="1:6" x14ac:dyDescent="0.25">
      <c r="A43">
        <v>81</v>
      </c>
      <c r="B43" s="47">
        <v>0.72944031518428254</v>
      </c>
      <c r="C43" s="48">
        <v>0.74409999999999998</v>
      </c>
      <c r="D43" s="48">
        <v>0.74240000000000006</v>
      </c>
      <c r="E43" s="48">
        <v>0.7248</v>
      </c>
      <c r="F43" s="48">
        <v>0.73480000000000001</v>
      </c>
    </row>
    <row r="44" spans="1:6" x14ac:dyDescent="0.25">
      <c r="A44">
        <v>82</v>
      </c>
      <c r="B44" s="47">
        <v>0.72953537280396774</v>
      </c>
      <c r="C44" s="48">
        <v>0.74299999999999999</v>
      </c>
      <c r="D44" s="48">
        <v>0.7429</v>
      </c>
      <c r="E44" s="48">
        <v>0.7238</v>
      </c>
      <c r="F44" s="48">
        <v>0.73380000000000001</v>
      </c>
    </row>
    <row r="45" spans="1:6" x14ac:dyDescent="0.25">
      <c r="A45">
        <v>83</v>
      </c>
      <c r="B45" s="47">
        <v>0.73081809296206024</v>
      </c>
      <c r="C45" s="48">
        <v>0.74419999999999997</v>
      </c>
      <c r="D45" s="48">
        <v>0.74340000000000006</v>
      </c>
      <c r="E45" s="48">
        <v>0.72420000000000007</v>
      </c>
      <c r="F45" s="48">
        <v>0.73420000000000007</v>
      </c>
    </row>
    <row r="46" spans="1:6" x14ac:dyDescent="0.25">
      <c r="A46">
        <v>84</v>
      </c>
      <c r="B46" s="47">
        <v>0.73297992429241021</v>
      </c>
      <c r="C46" s="48">
        <v>0.745</v>
      </c>
      <c r="D46" s="48">
        <v>0.74360000000000004</v>
      </c>
      <c r="E46" s="48">
        <v>0.72560000000000002</v>
      </c>
      <c r="F46" s="48">
        <v>0.73560000000000003</v>
      </c>
    </row>
    <row r="47" spans="1:6" x14ac:dyDescent="0.25">
      <c r="A47">
        <v>85</v>
      </c>
      <c r="B47" s="47">
        <v>0.73697992429241022</v>
      </c>
      <c r="C47" s="48">
        <v>0.746</v>
      </c>
      <c r="D47" s="48">
        <v>0.74390000000000001</v>
      </c>
      <c r="E47" s="48">
        <v>0.72499999999999998</v>
      </c>
      <c r="F47" s="48">
        <v>0.73499999999999999</v>
      </c>
    </row>
    <row r="48" spans="1:6" x14ac:dyDescent="0.25">
      <c r="A48">
        <v>86</v>
      </c>
      <c r="B48" s="47">
        <v>0.73913547984796579</v>
      </c>
      <c r="C48" s="48">
        <v>0.74590000000000001</v>
      </c>
      <c r="D48" s="48">
        <v>0.74430000000000007</v>
      </c>
      <c r="E48" s="48">
        <v>0.72730000000000006</v>
      </c>
      <c r="F48" s="48">
        <v>0.73730000000000007</v>
      </c>
    </row>
    <row r="49" spans="1:6" x14ac:dyDescent="0.25">
      <c r="A49">
        <v>87</v>
      </c>
      <c r="B49" s="47">
        <v>0.73995770207018796</v>
      </c>
      <c r="C49" s="48">
        <v>0.74609999999999999</v>
      </c>
      <c r="D49" s="48">
        <v>0.74450000000000005</v>
      </c>
      <c r="E49" s="48">
        <v>0.7268</v>
      </c>
      <c r="F49" s="48">
        <v>0.73680000000000001</v>
      </c>
    </row>
    <row r="50" spans="1:6" x14ac:dyDescent="0.25">
      <c r="A50">
        <v>88</v>
      </c>
      <c r="B50" s="47">
        <v>0.74022143853847067</v>
      </c>
      <c r="C50" s="48">
        <v>0.74819999999999998</v>
      </c>
      <c r="D50" s="48">
        <v>0.74430000000000007</v>
      </c>
      <c r="E50" s="48">
        <v>0.7249000000000001</v>
      </c>
      <c r="F50" s="48">
        <v>0.73490000000000011</v>
      </c>
    </row>
    <row r="51" spans="1:6" x14ac:dyDescent="0.25">
      <c r="A51">
        <v>89</v>
      </c>
      <c r="B51" s="47">
        <v>0.7404881052051373</v>
      </c>
      <c r="C51" s="48">
        <v>0.74839999999999995</v>
      </c>
      <c r="D51" s="48">
        <v>0.74490000000000001</v>
      </c>
      <c r="E51" s="48">
        <v>0.72729999999999995</v>
      </c>
      <c r="F51" s="48">
        <v>0.73729999999999996</v>
      </c>
    </row>
    <row r="52" spans="1:6" x14ac:dyDescent="0.25">
      <c r="A52">
        <v>90</v>
      </c>
      <c r="B52" s="47">
        <v>0.74022143853847067</v>
      </c>
      <c r="C52" s="48">
        <v>0.74839999999999995</v>
      </c>
      <c r="D52" s="48">
        <v>0.74540000000000006</v>
      </c>
      <c r="E52" s="48">
        <v>0.72610000000000008</v>
      </c>
      <c r="F52" s="48">
        <v>0.73610000000000009</v>
      </c>
    </row>
    <row r="53" spans="1:6" x14ac:dyDescent="0.25">
      <c r="A53">
        <v>91</v>
      </c>
      <c r="B53" s="47">
        <v>0.7404881052051373</v>
      </c>
      <c r="C53" s="48">
        <v>0.74750000000000005</v>
      </c>
      <c r="D53" s="48">
        <v>0.74560000000000004</v>
      </c>
      <c r="E53" s="48">
        <v>0.72670000000000001</v>
      </c>
      <c r="F53" s="48">
        <v>0.73670000000000002</v>
      </c>
    </row>
    <row r="54" spans="1:6" x14ac:dyDescent="0.25">
      <c r="A54">
        <v>92</v>
      </c>
      <c r="B54" s="47">
        <v>0.73913547984796579</v>
      </c>
      <c r="C54" s="48">
        <v>0.74790000000000001</v>
      </c>
      <c r="D54" s="48">
        <v>0.746</v>
      </c>
      <c r="E54" s="48">
        <v>0.72639999999999993</v>
      </c>
      <c r="F54" s="48">
        <v>0.73639999999999994</v>
      </c>
    </row>
    <row r="55" spans="1:6" x14ac:dyDescent="0.25">
      <c r="A55">
        <v>93</v>
      </c>
      <c r="B55" s="47">
        <v>0.73995770207018796</v>
      </c>
      <c r="C55" s="48">
        <v>0.74860000000000004</v>
      </c>
      <c r="D55" s="48">
        <v>0.74580000000000002</v>
      </c>
      <c r="E55" s="48">
        <v>0.72599999999999998</v>
      </c>
      <c r="F55" s="48">
        <v>0.73599999999999999</v>
      </c>
    </row>
    <row r="56" spans="1:6" x14ac:dyDescent="0.25">
      <c r="A56">
        <v>94</v>
      </c>
      <c r="B56" s="47">
        <v>0.74022143853847067</v>
      </c>
      <c r="C56" s="48">
        <v>0.74890000000000001</v>
      </c>
      <c r="D56" s="48">
        <v>0.74650000000000005</v>
      </c>
      <c r="E56" s="48">
        <v>0.7298</v>
      </c>
      <c r="F56" s="48">
        <v>0.73980000000000001</v>
      </c>
    </row>
    <row r="57" spans="1:6" x14ac:dyDescent="0.25">
      <c r="A57">
        <v>95</v>
      </c>
      <c r="B57" s="47">
        <v>0.73913547984796579</v>
      </c>
      <c r="C57" s="48">
        <v>0.74739999999999995</v>
      </c>
      <c r="D57" s="48">
        <v>0.74619999999999997</v>
      </c>
      <c r="E57" s="48">
        <v>0.72819999999999996</v>
      </c>
      <c r="F57" s="48">
        <v>0.73819999999999997</v>
      </c>
    </row>
    <row r="58" spans="1:6" x14ac:dyDescent="0.25">
      <c r="A58">
        <v>96</v>
      </c>
      <c r="B58" s="47">
        <v>0.73995770207018796</v>
      </c>
      <c r="C58" s="48">
        <v>0.74750000000000005</v>
      </c>
      <c r="D58" s="48">
        <v>0.748</v>
      </c>
      <c r="E58" s="48">
        <v>0.72799999999999998</v>
      </c>
      <c r="F58" s="48">
        <v>0.73799999999999999</v>
      </c>
    </row>
    <row r="59" spans="1:6" x14ac:dyDescent="0.25">
      <c r="A59">
        <v>97</v>
      </c>
      <c r="B59" s="47">
        <v>0.74022143853847067</v>
      </c>
      <c r="C59" s="48">
        <v>0.74790000000000001</v>
      </c>
      <c r="D59" s="48">
        <v>0.74770000000000003</v>
      </c>
      <c r="E59" s="48">
        <v>0.72799999999999998</v>
      </c>
      <c r="F59" s="48">
        <v>0.73799999999999999</v>
      </c>
    </row>
    <row r="60" spans="1:6" x14ac:dyDescent="0.25">
      <c r="A60">
        <v>98</v>
      </c>
      <c r="B60" s="47">
        <v>0.73913547984796579</v>
      </c>
      <c r="C60" s="48">
        <v>0.74729999999999996</v>
      </c>
      <c r="D60" s="48">
        <v>0.74759999999999993</v>
      </c>
      <c r="E60" s="48">
        <v>0.7276999999999999</v>
      </c>
      <c r="F60" s="48">
        <v>0.73769999999999991</v>
      </c>
    </row>
    <row r="61" spans="1:6" x14ac:dyDescent="0.25">
      <c r="A61">
        <v>99</v>
      </c>
      <c r="B61" s="47">
        <v>0.73995770207018796</v>
      </c>
      <c r="C61" s="48">
        <v>0.74719999999999998</v>
      </c>
      <c r="D61" s="48">
        <v>0.74809999999999999</v>
      </c>
      <c r="E61" s="48">
        <v>0.73149999999999993</v>
      </c>
      <c r="F61" s="48">
        <v>0.74149999999999994</v>
      </c>
    </row>
    <row r="62" spans="1:6" x14ac:dyDescent="0.25">
      <c r="A62">
        <v>100</v>
      </c>
      <c r="B62" s="47">
        <v>0.74022143853847067</v>
      </c>
      <c r="C62" s="48">
        <v>0.74680000000000002</v>
      </c>
      <c r="D62" s="48">
        <v>0.74780000000000002</v>
      </c>
      <c r="E62" s="48">
        <v>0.73140000000000005</v>
      </c>
      <c r="F62" s="48">
        <v>0.74140000000000006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GACF_Study_sigir</vt:lpstr>
      <vt:lpstr>GACF_Study</vt:lpstr>
      <vt:lpstr>baseline</vt:lpstr>
      <vt:lpstr>Sheet2</vt:lpstr>
      <vt:lpstr>Sheet3</vt:lpstr>
      <vt:lpstr>Goodreads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Vu Duy</dc:creator>
  <cp:lastModifiedBy>Thi Thuy Mo Nguyen</cp:lastModifiedBy>
  <dcterms:created xsi:type="dcterms:W3CDTF">2020-08-20T04:25:17Z</dcterms:created>
  <dcterms:modified xsi:type="dcterms:W3CDTF">2021-06-25T00:32:16Z</dcterms:modified>
</cp:coreProperties>
</file>