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TuanH\Desktop\"/>
    </mc:Choice>
  </mc:AlternateContent>
  <xr:revisionPtr revIDLastSave="0" documentId="8_{EE017B43-6937-47F4-9367-D0EC9AAC78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jected Investments" sheetId="3" r:id="rId1"/>
    <sheet name="Investment Sourc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10" i="1"/>
  <c r="C13" i="1" s="1"/>
  <c r="B10" i="1"/>
  <c r="D9" i="1" l="1"/>
  <c r="D8" i="1"/>
  <c r="D7" i="1"/>
  <c r="D6" i="1"/>
</calcChain>
</file>

<file path=xl/sharedStrings.xml><?xml version="1.0" encoding="utf-8"?>
<sst xmlns="http://schemas.openxmlformats.org/spreadsheetml/2006/main" count="15" uniqueCount="15">
  <si>
    <t xml:space="preserve">Total </t>
  </si>
  <si>
    <t>Investment Portfolio</t>
  </si>
  <si>
    <t>Current Year Investments</t>
  </si>
  <si>
    <t>Projected Investments for Next Fiscal Year</t>
  </si>
  <si>
    <t>% of Total Projected Investments</t>
  </si>
  <si>
    <t>Fiscal Agent Funds</t>
  </si>
  <si>
    <t>Goal Amount</t>
  </si>
  <si>
    <t>Clothing Firm</t>
  </si>
  <si>
    <t>Product Funds</t>
  </si>
  <si>
    <t>Brand Funds</t>
  </si>
  <si>
    <t>Supply Funds</t>
  </si>
  <si>
    <t>Campaign Fund</t>
  </si>
  <si>
    <t>Objective: Increase Brand Fund from 7% to 21%</t>
  </si>
  <si>
    <t xml:space="preserve">Next Year Estimation </t>
  </si>
  <si>
    <t>Clothing Firm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</si>
</sst>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/>
      <right style="medium">
        <color indexed="64"/>
      </right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 style="medium">
        <color indexed="64"/>
      </right>
      <top style="thick">
        <color theme="4"/>
      </top>
      <bottom style="thick">
        <color theme="4"/>
      </bottom>
      <diagonal/>
    </border>
  </borders>
  <cellStyleXfs count="26">
    <xf numFmtId="0" fontId="0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3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3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3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28">
    <xf numFmtId="0" fontId="0" fillId="0" borderId="0" xfId="0"/>
    <xf numFmtId="0" fontId="2" fillId="3" borderId="4" xfId="7" applyFill="1" applyBorder="1" applyAlignment="1">
      <alignment horizontal="center"/>
    </xf>
    <xf numFmtId="0" fontId="2" fillId="3" borderId="5" xfId="7" applyFill="1" applyBorder="1" applyAlignment="1">
      <alignment horizontal="center"/>
    </xf>
    <xf numFmtId="0" fontId="2" fillId="3" borderId="6" xfId="7" applyFill="1" applyBorder="1" applyAlignment="1">
      <alignment horizontal="center"/>
    </xf>
    <xf numFmtId="0" fontId="2" fillId="3" borderId="7" xfId="7" applyFill="1" applyBorder="1" applyAlignment="1">
      <alignment horizontal="center"/>
    </xf>
    <xf numFmtId="0" fontId="2" fillId="3" borderId="1" xfId="7" applyFill="1" applyBorder="1" applyAlignment="1">
      <alignment horizontal="center"/>
    </xf>
    <xf numFmtId="0" fontId="2" fillId="3" borderId="8" xfId="7" applyFill="1" applyBorder="1" applyAlignment="1">
      <alignment horizontal="center"/>
    </xf>
    <xf numFmtId="0" fontId="2" fillId="0" borderId="7" xfId="7" applyBorder="1" applyAlignment="1">
      <alignment horizontal="center"/>
    </xf>
    <xf numFmtId="0" fontId="2" fillId="0" borderId="1" xfId="7" applyBorder="1" applyAlignment="1">
      <alignment horizontal="center"/>
    </xf>
    <xf numFmtId="0" fontId="2" fillId="0" borderId="8" xfId="7" applyBorder="1" applyAlignment="1">
      <alignment horizontal="center"/>
    </xf>
    <xf numFmtId="0" fontId="2" fillId="0" borderId="7" xfId="7" applyBorder="1"/>
    <xf numFmtId="164" fontId="2" fillId="0" borderId="1" xfId="7" applyNumberFormat="1" applyBorder="1"/>
    <xf numFmtId="9" fontId="2" fillId="0" borderId="8" xfId="7" applyNumberFormat="1" applyBorder="1" applyAlignment="1">
      <alignment horizontal="center"/>
    </xf>
    <xf numFmtId="165" fontId="2" fillId="0" borderId="1" xfId="7" applyNumberFormat="1" applyBorder="1"/>
    <xf numFmtId="0" fontId="2" fillId="0" borderId="8" xfId="7" applyBorder="1"/>
    <xf numFmtId="0" fontId="2" fillId="0" borderId="1" xfId="7" applyBorder="1"/>
    <xf numFmtId="164" fontId="2" fillId="0" borderId="8" xfId="7" applyNumberFormat="1" applyBorder="1"/>
    <xf numFmtId="0" fontId="2" fillId="2" borderId="9" xfId="7" applyFill="1" applyBorder="1"/>
    <xf numFmtId="165" fontId="2" fillId="2" borderId="10" xfId="7" applyNumberFormat="1" applyFill="1" applyBorder="1"/>
    <xf numFmtId="9" fontId="2" fillId="2" borderId="10" xfId="7" applyNumberFormat="1" applyFill="1" applyBorder="1" applyAlignment="1">
      <alignment horizontal="center"/>
    </xf>
    <xf numFmtId="0" fontId="2" fillId="0" borderId="11" xfId="7" applyBorder="1"/>
    <xf numFmtId="165" fontId="2" fillId="0" borderId="1" xfId="7" applyNumberFormat="1" applyBorder="1" applyAlignment="1">
      <alignment horizontal="center"/>
    </xf>
    <xf numFmtId="42" fontId="2" fillId="0" borderId="12" xfId="7" applyNumberFormat="1" applyFill="1" applyBorder="1" applyAlignment="1">
      <alignment horizontal="center"/>
    </xf>
    <xf numFmtId="42" fontId="2" fillId="0" borderId="13" xfId="7" applyNumberFormat="1" applyFill="1" applyBorder="1" applyAlignment="1">
      <alignment horizontal="center"/>
    </xf>
    <xf numFmtId="42" fontId="2" fillId="0" borderId="14" xfId="7" applyNumberFormat="1" applyFill="1" applyBorder="1" applyAlignment="1">
      <alignment horizontal="center"/>
    </xf>
    <xf numFmtId="0" fontId="6" fillId="0" borderId="1" xfId="7" applyFont="1" applyBorder="1" applyAlignment="1">
      <alignment horizontal="center" vertical="center" wrapText="1"/>
    </xf>
    <xf numFmtId="0" fontId="6" fillId="0" borderId="8" xfId="7" applyFont="1" applyBorder="1" applyAlignment="1">
      <alignment horizontal="center" vertical="center" wrapText="1"/>
    </xf>
    <xf numFmtId="0" fontId="6" fillId="0" borderId="7" xfId="7" applyFont="1" applyBorder="1" applyAlignment="1">
      <alignment vertical="center"/>
    </xf>
  </cellXfs>
  <cellStyles count="26">
    <cellStyle name="/WOlmwApy2ZbDTI8PvDEBVerhd9lUWspqoeqxDDS5BM=-~o94D96muQlfYpv+ugi6O8Q==" xfId="19" xr:uid="{00000000-0005-0000-0000-000009000000}"/>
    <cellStyle name="0jcTsreWtd3G5WAx936sqHQxJ0ne+XucgFiExqhtpAQ=-~hHg4Fm21Sc/t2OHrKyqr/A==" xfId="16" xr:uid="{00000000-0005-0000-0000-00000C000000}"/>
    <cellStyle name="2OVivMfj1QAkfpAFOGrM22h+A4FRkERRvXJ1fPyOzl4=-~XGmp5I/+v5Ji+gQPZpHjLw==" xfId="24" xr:uid="{00000000-0005-0000-0000-00000E000000}"/>
    <cellStyle name="4pt4OeKT7jGWAdbgzT2hONb3cvyBiufDODsaWqPsDBI=-~tc2bKL00nCTLz7nARIAf1g==" xfId="13" xr:uid="{00000000-0005-0000-0000-00000D000000}"/>
    <cellStyle name="54nH3QV7sj9HqCW343TSswxqUwHuhjM6lJlQHjeZ0Z4=-~bqMBgjPnbsosOvriQmoG+w==" xfId="18" xr:uid="{00000000-0005-0000-0000-000012000000}"/>
    <cellStyle name="95omi7zvXCwJ02UmkjlVP/WFAfOJvBnzsmlajVzq3XU=-~smCEpq8Pc3cO8HDR+H00jA==" xfId="10" xr:uid="{00000000-0005-0000-0000-00000A000000}"/>
    <cellStyle name="auqVZIG0r4kkGHeaWXXf9Kqdd+ozn2I1DN5/yIWXmNQ=-~aZqRFMQRo+QOIDHx+x+bxw==" xfId="22" xr:uid="{00000000-0005-0000-0000-00000C000000}"/>
    <cellStyle name="Custom Style 1" xfId="1" xr:uid="{00000000-0005-0000-0000-000009000000}"/>
    <cellStyle name="Custom Style 2" xfId="2" xr:uid="{00000000-0005-0000-0000-00000A000000}"/>
    <cellStyle name="Custom Style 3" xfId="3" xr:uid="{00000000-0005-0000-0000-00000B000000}"/>
    <cellStyle name="Custom Style 4" xfId="4" xr:uid="{00000000-0005-0000-0000-00000C000000}"/>
    <cellStyle name="Custom Style 5" xfId="5" xr:uid="{00000000-0005-0000-0000-00000D000000}"/>
    <cellStyle name="Custom Style 6" xfId="6" xr:uid="{00000000-0005-0000-0000-00000E000000}"/>
    <cellStyle name="Custom Style 7" xfId="7" xr:uid="{00000000-0005-0000-0000-00000F000000}"/>
    <cellStyle name="El5eTT+1JMfQgENsoqqINnYfACZwR8EzjjhMSzk2O2g=-~hrUAWeqWYihpbjBrXmyMKg==" xfId="17" xr:uid="{00000000-0005-0000-0000-00000C000000}"/>
    <cellStyle name="gF0gHNH1PX+UFKX2qL2+Fp9f3zTYBysXGBx1ipnYl20=-~7ScJ8sNLTbSs6JJRNS8atg==" xfId="21" xr:uid="{00000000-0005-0000-0000-00000B000000}"/>
    <cellStyle name="gvtPeRlmN6ZfmcAQqEb1Hnt7NGF6xiGvy2WU0NRw9bY=-~PZKA3PJXac4P2DJ11wUmFA==" xfId="11" xr:uid="{00000000-0005-0000-0000-00000B000000}"/>
    <cellStyle name="L5Zo/lqW/j0MW6QtkDg22eJL+eg3KMr23SmWbVezWYc=-~sPlRyKjsSTBShJcm/fi4cQ==" xfId="12" xr:uid="{00000000-0005-0000-0000-00000C000000}"/>
    <cellStyle name="MDRmysVhycCeODe5LRAlFdyYLb7aryQCZnBQ5DHMc3A=-~CZ6mmS78hyGi30sCDNz92A==" xfId="15" xr:uid="{00000000-0005-0000-0000-00000F000000}"/>
    <cellStyle name="NBXcGW3eu/HzEZQECWbuc5I7zrqaQf3yhA0oy/iEzHg=-~3tPYCAQg6TZ0+DifRNaXZA==" xfId="9" xr:uid="{00000000-0005-0000-0000-000009000000}"/>
    <cellStyle name="Normal" xfId="0" builtinId="0"/>
    <cellStyle name="OQJUJqADCWpdrTg4GGtcJ9is8wswcnZXl+g/r6BFStU=-~GDXhJRPodujdrgDQO8J7VA==" xfId="8" xr:uid="{00000000-0005-0000-0000-000008000000}"/>
    <cellStyle name="p2ukB3xCQoGTXnIVKloBhlLsbsCw+h27IsnRL2wAGZ0=-~y3oNiTYr82mQwC4BJKxAgA==" xfId="25" xr:uid="{00000000-0005-0000-0000-00000F000000}"/>
    <cellStyle name="RMDmF3+gcfpsfaOrLD6lcchCYkpuvHsj5p32nWJrODU=-~3rdtRgfe7TxZAacx9veXkA==" xfId="23" xr:uid="{00000000-0005-0000-0000-00000D000000}"/>
    <cellStyle name="WnerS5I0sNbQwnFQkAsIOeocktan4eyVV5A9y9PhJsA=-~BR5EiZyJLnymRlDEsw7hjQ==" xfId="20" xr:uid="{00000000-0005-0000-0000-00000A000000}"/>
    <cellStyle name="zxHNZKH69ot0ErBtgYmjC7SKeuLlE8fJazeQ85Ulc24=-~MuB78VAaXORfLyauwtSXYg==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Projected</a:t>
            </a:r>
            <a:r>
              <a:rPr lang="en-US" sz="3200" b="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2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effectLst>
              <a:outerShdw blurRad="50800" dist="50800" dir="5400000" sx="108000" sy="108000" algn="ctr" rotWithShape="0">
                <a:srgbClr val="000000"/>
              </a:outerShdw>
            </a:effectLst>
            <a:scene3d>
              <a:camera prst="orthographicFront"/>
              <a:lightRig rig="threePt" dir="t"/>
            </a:scene3d>
            <a:sp3d prstMaterial="plastic">
              <a:bevelT w="4445000" h="4445000" prst="artDeco"/>
              <a:bevelB w="0" h="0" prst="artDeco"/>
              <a:contourClr>
                <a:srgbClr val="000000"/>
              </a:contourClr>
            </a:sp3d>
          </c:spPr>
          <c:explosion val="1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>
                <a:outerShdw blurRad="50800" dist="50800" dir="5400000" sx="108000" sy="108000" algn="ctr" rotWithShape="0">
                  <a:srgbClr val="000000"/>
                </a:outerShdw>
              </a:effectLst>
              <a:scene3d>
                <a:camera prst="orthographicFront"/>
                <a:lightRig rig="threePt" dir="t"/>
              </a:scene3d>
              <a:sp3d contourW="25400" prstMaterial="plastic">
                <a:bevelT w="4445000" h="4445000" prst="artDeco"/>
                <a:bevelB w="0" h="0" prst="artDeco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14-4033-A50A-54775B2C8E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>
                <a:outerShdw blurRad="50800" dist="50800" dir="5400000" sx="108000" sy="108000" algn="ctr" rotWithShape="0">
                  <a:srgbClr val="000000"/>
                </a:outerShdw>
              </a:effectLst>
              <a:scene3d>
                <a:camera prst="orthographicFront"/>
                <a:lightRig rig="threePt" dir="t"/>
              </a:scene3d>
              <a:sp3d contourW="25400" prstMaterial="plastic">
                <a:bevelT w="4445000" h="4445000" prst="artDeco"/>
                <a:bevelB w="0" h="0" prst="artDeco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14-4033-A50A-54775B2C8E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>
                <a:outerShdw blurRad="50800" dist="50800" dir="5400000" sx="108000" sy="108000" algn="ctr" rotWithShape="0">
                  <a:srgbClr val="000000"/>
                </a:outerShdw>
              </a:effectLst>
              <a:scene3d>
                <a:camera prst="orthographicFront"/>
                <a:lightRig rig="threePt" dir="t"/>
              </a:scene3d>
              <a:sp3d contourW="25400" prstMaterial="plastic">
                <a:bevelT w="4445000" h="4445000" prst="artDeco"/>
                <a:bevelB w="0" h="0" prst="artDeco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14-4033-A50A-54775B2C8E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>
                <a:outerShdw blurRad="50800" dist="50800" dir="5400000" sx="108000" sy="108000" algn="ctr" rotWithShape="0">
                  <a:srgbClr val="000000"/>
                </a:outerShdw>
              </a:effectLst>
              <a:scene3d>
                <a:camera prst="orthographicFront"/>
                <a:lightRig rig="threePt" dir="t"/>
              </a:scene3d>
              <a:sp3d contourW="25400" prstMaterial="plastic">
                <a:bevelT w="4445000" h="4445000" prst="artDeco"/>
                <a:bevelB w="0" h="0" prst="artDeco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E14-4033-A50A-54775B2C8E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>
                <a:outerShdw blurRad="50800" dist="50800" dir="5400000" sx="108000" sy="108000" algn="ctr" rotWithShape="0">
                  <a:srgbClr val="000000"/>
                </a:outerShdw>
              </a:effectLst>
              <a:scene3d>
                <a:camera prst="orthographicFront"/>
                <a:lightRig rig="threePt" dir="t"/>
              </a:scene3d>
              <a:sp3d contourW="25400" prstMaterial="plastic">
                <a:bevelT w="4445000" h="4445000" prst="artDeco"/>
                <a:bevelB w="0" h="0" prst="artDeco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E14-4033-A50A-54775B2C8EBA}"/>
              </c:ext>
            </c:extLst>
          </c:dPt>
          <c:dLbls>
            <c:dLbl>
              <c:idx val="1"/>
              <c:layout>
                <c:manualLayout>
                  <c:x val="7.1441157321098139E-2"/>
                  <c:y val="3.18199587839561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14-4033-A50A-54775B2C8EBA}"/>
                </c:ext>
              </c:extLst>
            </c:dLbl>
            <c:dLbl>
              <c:idx val="2"/>
              <c:layout>
                <c:manualLayout>
                  <c:x val="-6.2603764494099531E-2"/>
                  <c:y val="3.18199587839561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14-4033-A50A-54775B2C8EBA}"/>
                </c:ext>
              </c:extLst>
            </c:dLbl>
            <c:dLbl>
              <c:idx val="3"/>
              <c:layout>
                <c:manualLayout>
                  <c:x val="-0.10302138173952881"/>
                  <c:y val="-3.3435005524530853E-2"/>
                </c:manualLayout>
              </c:layout>
              <c:tx>
                <c:rich>
                  <a:bodyPr/>
                  <a:lstStyle/>
                  <a:p>
                    <a:fld id="{7F4402F2-6586-4CEB-A5C8-41D9E3DE5B50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17%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E14-4033-A50A-54775B2C8EBA}"/>
                </c:ext>
              </c:extLst>
            </c:dLbl>
            <c:dLbl>
              <c:idx val="4"/>
              <c:layout>
                <c:manualLayout>
                  <c:x val="-0.13182916099304259"/>
                  <c:y val="-0.152540957467407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14-4033-A50A-54775B2C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'Investment Sources'!$A$5:$A$9</c:f>
              <c:strCache>
                <c:ptCount val="5"/>
                <c:pt idx="0">
                  <c:v>Product Funds</c:v>
                </c:pt>
                <c:pt idx="1">
                  <c:v>Brand Funds</c:v>
                </c:pt>
                <c:pt idx="2">
                  <c:v>Supply Funds</c:v>
                </c:pt>
                <c:pt idx="3">
                  <c:v>Campaign Fund</c:v>
                </c:pt>
                <c:pt idx="4">
                  <c:v>Fiscal Agent Funds</c:v>
                </c:pt>
              </c:strCache>
            </c:strRef>
          </c:cat>
          <c:val>
            <c:numRef>
              <c:f>'Investment Sources'!$C$5:$C$9</c:f>
              <c:numCache>
                <c:formatCode>_(* #,##0_);_(* \(#,##0\);_(* "-"??_);_(@_)</c:formatCode>
                <c:ptCount val="5"/>
                <c:pt idx="0" formatCode="_(&quot;$&quot;* #,##0_);_(&quot;$&quot;* \(#,##0\);_(&quot;$&quot;* &quot;-&quot;??_);_(@_)">
                  <c:v>22956740</c:v>
                </c:pt>
                <c:pt idx="1">
                  <c:v>2754950</c:v>
                </c:pt>
                <c:pt idx="2">
                  <c:v>2712600</c:v>
                </c:pt>
                <c:pt idx="3">
                  <c:v>6874325</c:v>
                </c:pt>
                <c:pt idx="4">
                  <c:v>3987550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14-4033-A50A-54775B2C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635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711669-DC57-4C31-9EEB-5B6299669DFD}">
  <sheetPr/>
  <sheetViews>
    <sheetView zoomScale="81" workbookViewId="0" zoomToFit="1"/>
  </sheetViews>
  <pageMargins left="0.7" right="0.7" top="0.75" bottom="0.75" header="0.3" footer="0.3"/>
  <pageSetup orientation="landscape" r:id="rId1"/>
  <headerFooter>
    <oddFooter>&amp;L&amp;F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E0D35-F737-7CCF-F4C8-45BF894FFC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="85" zoomScaleNormal="85" workbookViewId="0">
      <selection activeCell="H5" sqref="H5"/>
    </sheetView>
  </sheetViews>
  <sheetFormatPr defaultRowHeight="14.4" x14ac:dyDescent="0.3"/>
  <cols>
    <col min="1" max="1" width="27.77734375" customWidth="1"/>
    <col min="2" max="2" width="19.6640625" customWidth="1"/>
    <col min="3" max="3" width="18.5546875" customWidth="1"/>
    <col min="4" max="4" width="17.109375" customWidth="1"/>
  </cols>
  <sheetData>
    <row r="1" spans="1:4" ht="20.399999999999999" thickBot="1" x14ac:dyDescent="0.45">
      <c r="A1" s="1" t="s">
        <v>7</v>
      </c>
      <c r="B1" s="2"/>
      <c r="C1" s="2"/>
      <c r="D1" s="3"/>
    </row>
    <row r="2" spans="1:4" ht="21" thickTop="1" thickBot="1" x14ac:dyDescent="0.45">
      <c r="A2" s="4" t="s">
        <v>1</v>
      </c>
      <c r="B2" s="5"/>
      <c r="C2" s="5"/>
      <c r="D2" s="6"/>
    </row>
    <row r="3" spans="1:4" ht="21" thickTop="1" thickBot="1" x14ac:dyDescent="0.45">
      <c r="A3" s="7" t="s">
        <v>13</v>
      </c>
      <c r="B3" s="8"/>
      <c r="C3" s="8"/>
      <c r="D3" s="9"/>
    </row>
    <row r="4" spans="1:4" ht="55.2" thickTop="1" thickBot="1" x14ac:dyDescent="0.35">
      <c r="A4" s="27" t="s">
        <v>14</v>
      </c>
      <c r="B4" s="25" t="s">
        <v>2</v>
      </c>
      <c r="C4" s="25" t="s">
        <v>3</v>
      </c>
      <c r="D4" s="26" t="s">
        <v>4</v>
      </c>
    </row>
    <row r="5" spans="1:4" ht="21" thickTop="1" thickBot="1" x14ac:dyDescent="0.45">
      <c r="A5" s="10" t="s">
        <v>8</v>
      </c>
      <c r="B5" s="11">
        <v>1509800</v>
      </c>
      <c r="C5" s="11">
        <v>22956740</v>
      </c>
      <c r="D5" s="12">
        <f>C5/$C$10</f>
        <v>0.58434667776811511</v>
      </c>
    </row>
    <row r="6" spans="1:4" ht="21" thickTop="1" thickBot="1" x14ac:dyDescent="0.45">
      <c r="A6" s="10" t="s">
        <v>9</v>
      </c>
      <c r="B6" s="13">
        <v>2120500</v>
      </c>
      <c r="C6" s="13">
        <v>2754950</v>
      </c>
      <c r="D6" s="12">
        <f t="shared" ref="D6:D9" si="0">C6/$C$10</f>
        <v>7.012519547275739E-2</v>
      </c>
    </row>
    <row r="7" spans="1:4" ht="21" thickTop="1" thickBot="1" x14ac:dyDescent="0.45">
      <c r="A7" s="10" t="s">
        <v>10</v>
      </c>
      <c r="B7" s="13">
        <v>11786400</v>
      </c>
      <c r="C7" s="13">
        <v>2712600</v>
      </c>
      <c r="D7" s="12">
        <f t="shared" si="0"/>
        <v>6.9047207840215508E-2</v>
      </c>
    </row>
    <row r="8" spans="1:4" ht="21" thickTop="1" thickBot="1" x14ac:dyDescent="0.45">
      <c r="A8" s="10" t="s">
        <v>11</v>
      </c>
      <c r="B8" s="13">
        <v>4007520</v>
      </c>
      <c r="C8" s="13">
        <v>6874325</v>
      </c>
      <c r="D8" s="12">
        <f t="shared" si="0"/>
        <v>0.17498081067469934</v>
      </c>
    </row>
    <row r="9" spans="1:4" ht="21" thickTop="1" thickBot="1" x14ac:dyDescent="0.45">
      <c r="A9" s="10" t="s">
        <v>5</v>
      </c>
      <c r="B9" s="13">
        <v>694500</v>
      </c>
      <c r="C9" s="21">
        <v>3987550</v>
      </c>
      <c r="D9" s="12">
        <f t="shared" si="0"/>
        <v>0.10150010824421268</v>
      </c>
    </row>
    <row r="10" spans="1:4" ht="21" thickTop="1" thickBot="1" x14ac:dyDescent="0.45">
      <c r="A10" s="10" t="s">
        <v>0</v>
      </c>
      <c r="B10" s="11">
        <f>SUM(B5:B9)</f>
        <v>20118720</v>
      </c>
      <c r="C10" s="11">
        <f>SUM(C5:C9)</f>
        <v>39286165</v>
      </c>
      <c r="D10" s="14"/>
    </row>
    <row r="11" spans="1:4" ht="21" thickTop="1" thickBot="1" x14ac:dyDescent="0.45">
      <c r="A11" s="10"/>
      <c r="B11" s="15"/>
      <c r="C11" s="15"/>
      <c r="D11" s="16"/>
    </row>
    <row r="12" spans="1:4" ht="21" thickTop="1" thickBot="1" x14ac:dyDescent="0.45">
      <c r="A12" s="22" t="s">
        <v>12</v>
      </c>
      <c r="B12" s="23"/>
      <c r="C12" s="23"/>
      <c r="D12" s="24"/>
    </row>
    <row r="13" spans="1:4" ht="21" thickTop="1" thickBot="1" x14ac:dyDescent="0.45">
      <c r="A13" s="17" t="s">
        <v>6</v>
      </c>
      <c r="B13" s="18">
        <v>8328616.5000000019</v>
      </c>
      <c r="C13" s="19">
        <f>B13/$C$10</f>
        <v>0.21199871506928716</v>
      </c>
      <c r="D13" s="20"/>
    </row>
  </sheetData>
  <mergeCells count="4">
    <mergeCell ref="A1:D1"/>
    <mergeCell ref="A2:D2"/>
    <mergeCell ref="A3:D3"/>
    <mergeCell ref="A12:D12"/>
  </mergeCells>
  <printOptions horizontalCentered="1"/>
  <pageMargins left="0.7" right="0.7" top="0.75" bottom="0.75" header="0.3" footer="0.3"/>
  <pageSetup orientation="portrait" r:id="rId1"/>
  <headerFooter>
    <oddFooter>&amp;L&amp;F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roject>
  <id>z9LEF3sJ+bWt7KiHSDRl+GKoqMUDsHjktH5NArxNPd4=-~b8Wb4R1ZPhQMGCNHSn8OAg==</id>
</project>
</file>

<file path=customXml/item2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2009-04-17T03:59:12Z</outs:dateTime>
      <outs:isPinned>true</outs:isPinned>
    </outs:relatedDate>
    <outs:relatedDate>
      <outs:type>2</outs:type>
      <outs:displayName>Created</outs:displayName>
      <outs:dateTime>2009-03-07T15:35:52Z</outs:dateTime>
      <outs:isPinned>true</outs:isPinned>
    </outs:relatedDate>
    <outs:relatedDate>
      <outs:type>4</outs:type>
      <outs:displayName>Last Printed</outs:displayName>
      <outs:dateTime>2009-04-12T17:18:19Z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E690A18-7C15-4294-9C84-8101916272F9}">
  <ds:schemaRefs/>
</ds:datastoreItem>
</file>

<file path=customXml/itemProps2.xml><?xml version="1.0" encoding="utf-8"?>
<ds:datastoreItem xmlns:ds="http://schemas.openxmlformats.org/officeDocument/2006/customXml" ds:itemID="{E138700F-C7F0-4E18-86F4-12C82C88A244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Investment Sources</vt:lpstr>
      <vt:lpstr>Projected Investments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Tuan Huynh</cp:lastModifiedBy>
  <cp:lastPrinted>2025-01-22T15:32:02Z</cp:lastPrinted>
  <dcterms:created xsi:type="dcterms:W3CDTF">2009-03-07T15:35:52Z</dcterms:created>
  <dcterms:modified xsi:type="dcterms:W3CDTF">2025-01-22T16:02:33Z</dcterms:modified>
</cp:coreProperties>
</file>