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/>
  <mc:AlternateContent xmlns:mc="http://schemas.openxmlformats.org/markup-compatibility/2006">
    <mc:Choice Requires="x15">
      <x15ac:absPath xmlns:x15ac="http://schemas.microsoft.com/office/spreadsheetml/2010/11/ac" url="C:\Users\TuanH\Desktop\"/>
    </mc:Choice>
  </mc:AlternateContent>
  <xr:revisionPtr revIDLastSave="0" documentId="13_ncr:1_{946C85D7-FCA7-4377-9BE5-2E93E64C5C2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rojected Investments" sheetId="3" r:id="rId1"/>
    <sheet name="Projected vs Current Investment" sheetId="4" r:id="rId2"/>
    <sheet name="Investment Sources" sheetId="1" r:id="rId3"/>
  </sheets>
  <definedNames>
    <definedName name="_xlchart.v1.0" hidden="1">'Investment Sources'!$B$4</definedName>
    <definedName name="_xlchart.v1.1" hidden="1">'Investment Sources'!$B$5:$B$10</definedName>
    <definedName name="_xlchart.v1.2" hidden="1">'Investment Sources'!$C$4</definedName>
    <definedName name="_xlchart.v1.3" hidden="1">'Investment Sources'!$C$5:$C$10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D5" i="1"/>
  <c r="C10" i="1"/>
  <c r="D7" i="1" s="1"/>
  <c r="B10" i="1"/>
  <c r="D8" i="1" l="1"/>
  <c r="D6" i="1"/>
  <c r="D9" i="1"/>
</calcChain>
</file>

<file path=xl/sharedStrings.xml><?xml version="1.0" encoding="utf-8"?>
<sst xmlns="http://schemas.openxmlformats.org/spreadsheetml/2006/main" count="15" uniqueCount="15">
  <si>
    <t>Projection for Next Fiscal Year Budget</t>
  </si>
  <si>
    <t xml:space="preserve">Total </t>
  </si>
  <si>
    <t>City of Orange Blossom Beach</t>
  </si>
  <si>
    <t>Investment Portfolio</t>
  </si>
  <si>
    <t>Current Year Investments</t>
  </si>
  <si>
    <t>Projected Investments for Next Fiscal Year</t>
  </si>
  <si>
    <t>% of Total Projected Investments</t>
  </si>
  <si>
    <t>Pooled Investments</t>
  </si>
  <si>
    <t>Endowment</t>
  </si>
  <si>
    <t>Investment Reserves</t>
  </si>
  <si>
    <t>Special</t>
  </si>
  <si>
    <t>Fiscal Agent Funds</t>
  </si>
  <si>
    <t>Goal: Increase Endowment Fund from 8% to 10%</t>
  </si>
  <si>
    <t>Goal Amount</t>
  </si>
  <si>
    <t>City of Orange Blossom Beach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</si>
</sst>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3"/>
      <name val="Calibri"/>
      <family val="2"/>
      <scheme val="minor"/>
    </font>
    <font>
      <b/>
      <sz val="20"/>
      <color theme="3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4" tint="0.39997558519241921"/>
      </top>
      <bottom/>
      <diagonal/>
    </border>
  </borders>
  <cellStyleXfs count="30">
    <xf numFmtId="0" fontId="0" fillId="0" borderId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3" applyNumberFormat="0" applyFill="0" applyAlignment="0" applyProtection="0"/>
    <xf numFmtId="0" fontId="3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3" applyNumberFormat="0" applyFill="0" applyAlignment="0" applyProtection="0"/>
    <xf numFmtId="0" fontId="3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3" applyNumberFormat="0" applyFill="0" applyAlignment="0" applyProtection="0"/>
    <xf numFmtId="0" fontId="3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9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2" fillId="0" borderId="1" applyNumberFormat="0" applyFill="0" applyAlignment="0" applyProtection="0"/>
  </cellStyleXfs>
  <cellXfs count="16">
    <xf numFmtId="0" fontId="0" fillId="0" borderId="0" xfId="0"/>
    <xf numFmtId="164" fontId="4" fillId="0" borderId="0" xfId="18" applyNumberFormat="1"/>
    <xf numFmtId="165" fontId="0" fillId="0" borderId="0" xfId="19" applyNumberFormat="1" applyFont="1"/>
    <xf numFmtId="164" fontId="5" fillId="0" borderId="3" xfId="20" applyNumberFormat="1" applyFont="1" applyBorder="1"/>
    <xf numFmtId="0" fontId="3" fillId="0" borderId="2" xfId="21" applyFont="1" applyBorder="1" applyAlignment="1">
      <alignment horizontal="center" vertical="center" wrapText="1"/>
    </xf>
    <xf numFmtId="0" fontId="3" fillId="0" borderId="0" xfId="22" applyBorder="1"/>
    <xf numFmtId="9" fontId="0" fillId="0" borderId="0" xfId="26" applyFont="1" applyAlignment="1">
      <alignment horizontal="center"/>
    </xf>
    <xf numFmtId="0" fontId="4" fillId="3" borderId="0" xfId="28" applyBorder="1"/>
    <xf numFmtId="165" fontId="4" fillId="3" borderId="0" xfId="28" applyNumberFormat="1"/>
    <xf numFmtId="0" fontId="1" fillId="2" borderId="0" xfId="23" applyFont="1" applyFill="1" applyAlignment="1">
      <alignment horizontal="center"/>
    </xf>
    <xf numFmtId="0" fontId="2" fillId="2" borderId="1" xfId="24" applyFont="1" applyFill="1" applyBorder="1" applyAlignment="1">
      <alignment horizontal="center"/>
    </xf>
    <xf numFmtId="0" fontId="3" fillId="0" borderId="2" xfId="25" applyFont="1" applyBorder="1" applyAlignment="1">
      <alignment horizontal="center"/>
    </xf>
    <xf numFmtId="42" fontId="3" fillId="0" borderId="2" xfId="27" applyFont="1" applyFill="1" applyBorder="1" applyAlignment="1">
      <alignment horizontal="center"/>
    </xf>
    <xf numFmtId="0" fontId="7" fillId="2" borderId="0" xfId="23" applyFont="1" applyFill="1" applyAlignment="1">
      <alignment horizontal="center"/>
    </xf>
    <xf numFmtId="0" fontId="6" fillId="2" borderId="0" xfId="29" applyFont="1" applyFill="1" applyBorder="1" applyAlignment="1">
      <alignment horizontal="center" vertical="center"/>
    </xf>
    <xf numFmtId="9" fontId="4" fillId="3" borderId="4" xfId="28" applyNumberFormat="1" applyBorder="1" applyAlignment="1"/>
  </cellXfs>
  <cellStyles count="30">
    <cellStyle name="/WOlmwApy2ZbDTI8PvDEBVerhd9lUWspqoeqxDDS5BM=-~o94D96muQlfYpv+ugi6O8Q==" xfId="19" xr:uid="{00000000-0005-0000-0000-000009000000}"/>
    <cellStyle name="0jcTsreWtd3G5WAx936sqHQxJ0ne+XucgFiExqhtpAQ=-~hHg4Fm21Sc/t2OHrKyqr/A==" xfId="16" xr:uid="{00000000-0005-0000-0000-00000C000000}"/>
    <cellStyle name="20% - Accent4" xfId="28" builtinId="42"/>
    <cellStyle name="2OVivMfj1QAkfpAFOGrM22h+A4FRkERRvXJ1fPyOzl4=-~XGmp5I/+v5Ji+gQPZpHjLw==" xfId="24" xr:uid="{00000000-0005-0000-0000-00000E000000}"/>
    <cellStyle name="4pt4OeKT7jGWAdbgzT2hONb3cvyBiufDODsaWqPsDBI=-~tc2bKL00nCTLz7nARIAf1g==" xfId="13" xr:uid="{00000000-0005-0000-0000-00000D000000}"/>
    <cellStyle name="54nH3QV7sj9HqCW343TSswxqUwHuhjM6lJlQHjeZ0Z4=-~bqMBgjPnbsosOvriQmoG+w==" xfId="18" xr:uid="{00000000-0005-0000-0000-000012000000}"/>
    <cellStyle name="95omi7zvXCwJ02UmkjlVP/WFAfOJvBnzsmlajVzq3XU=-~smCEpq8Pc3cO8HDR+H00jA==" xfId="10" xr:uid="{00000000-0005-0000-0000-00000A000000}"/>
    <cellStyle name="auqVZIG0r4kkGHeaWXXf9Kqdd+ozn2I1DN5/yIWXmNQ=-~aZqRFMQRo+QOIDHx+x+bxw==" xfId="22" xr:uid="{00000000-0005-0000-0000-00000C000000}"/>
    <cellStyle name="Currency [0]" xfId="27" builtinId="7"/>
    <cellStyle name="Custom Style 1" xfId="1" xr:uid="{00000000-0005-0000-0000-000009000000}"/>
    <cellStyle name="Custom Style 2" xfId="2" xr:uid="{00000000-0005-0000-0000-00000A000000}"/>
    <cellStyle name="Custom Style 3" xfId="3" xr:uid="{00000000-0005-0000-0000-00000B000000}"/>
    <cellStyle name="Custom Style 4" xfId="4" xr:uid="{00000000-0005-0000-0000-00000C000000}"/>
    <cellStyle name="Custom Style 5" xfId="5" xr:uid="{00000000-0005-0000-0000-00000D000000}"/>
    <cellStyle name="Custom Style 6" xfId="6" xr:uid="{00000000-0005-0000-0000-00000E000000}"/>
    <cellStyle name="Custom Style 7" xfId="7" xr:uid="{00000000-0005-0000-0000-00000F000000}"/>
    <cellStyle name="El5eTT+1JMfQgENsoqqINnYfACZwR8EzjjhMSzk2O2g=-~hrUAWeqWYihpbjBrXmyMKg==" xfId="17" xr:uid="{00000000-0005-0000-0000-00000C000000}"/>
    <cellStyle name="gF0gHNH1PX+UFKX2qL2+Fp9f3zTYBysXGBx1ipnYl20=-~7ScJ8sNLTbSs6JJRNS8atg==" xfId="21" xr:uid="{00000000-0005-0000-0000-00000B000000}"/>
    <cellStyle name="gvtPeRlmN6ZfmcAQqEb1Hnt7NGF6xiGvy2WU0NRw9bY=-~PZKA3PJXac4P2DJ11wUmFA==" xfId="11" xr:uid="{00000000-0005-0000-0000-00000B000000}"/>
    <cellStyle name="Heading 1" xfId="29" builtinId="16"/>
    <cellStyle name="L5Zo/lqW/j0MW6QtkDg22eJL+eg3KMr23SmWbVezWYc=-~sPlRyKjsSTBShJcm/fi4cQ==" xfId="12" xr:uid="{00000000-0005-0000-0000-00000C000000}"/>
    <cellStyle name="MDRmysVhycCeODe5LRAlFdyYLb7aryQCZnBQ5DHMc3A=-~CZ6mmS78hyGi30sCDNz92A==" xfId="15" xr:uid="{00000000-0005-0000-0000-00000F000000}"/>
    <cellStyle name="NBXcGW3eu/HzEZQECWbuc5I7zrqaQf3yhA0oy/iEzHg=-~3tPYCAQg6TZ0+DifRNaXZA==" xfId="9" xr:uid="{00000000-0005-0000-0000-000009000000}"/>
    <cellStyle name="Normal" xfId="0" builtinId="0"/>
    <cellStyle name="OQJUJqADCWpdrTg4GGtcJ9is8wswcnZXl+g/r6BFStU=-~GDXhJRPodujdrgDQO8J7VA==" xfId="8" xr:uid="{00000000-0005-0000-0000-000008000000}"/>
    <cellStyle name="p2ukB3xCQoGTXnIVKloBhlLsbsCw+h27IsnRL2wAGZ0=-~y3oNiTYr82mQwC4BJKxAgA==" xfId="25" xr:uid="{00000000-0005-0000-0000-00000F000000}"/>
    <cellStyle name="Percent" xfId="26" builtinId="5"/>
    <cellStyle name="RMDmF3+gcfpsfaOrLD6lcchCYkpuvHsj5p32nWJrODU=-~3rdtRgfe7TxZAacx9veXkA==" xfId="23" xr:uid="{00000000-0005-0000-0000-00000D000000}"/>
    <cellStyle name="WnerS5I0sNbQwnFQkAsIOeocktan4eyVV5A9y9PhJsA=-~BR5EiZyJLnymRlDEsw7hjQ==" xfId="20" xr:uid="{00000000-0005-0000-0000-00000A000000}"/>
    <cellStyle name="zxHNZKH69ot0ErBtgYmjC7SKeuLlE8fJazeQ85Ulc24=-~MuB78VAaXORfLyauwtSXYg==" xfId="14" xr:uid="{00000000-0005-0000-0000-00000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2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Projected</a:t>
            </a:r>
            <a:r>
              <a:rPr lang="en-US" sz="3200" b="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0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 prstMaterial="plastic">
              <a:bevelT w="4445000" h="4445000" prst="artDeco"/>
              <a:bevelB w="0" h="0" prst="artDeco"/>
              <a:contourClr>
                <a:srgbClr val="000000"/>
              </a:contourClr>
            </a:sp3d>
          </c:spPr>
          <c:dPt>
            <c:idx val="0"/>
            <c:bubble3D val="0"/>
            <c:explosion val="1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 prstMaterial="plastic">
                <a:bevelT w="4445000" h="4445000" prst="artDeco"/>
                <a:bevelB w="0" h="0" prst="artDeco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E14-4033-A50A-54775B2C8E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 prstMaterial="plastic">
                <a:bevelT w="4445000" h="4445000" prst="artDeco"/>
                <a:bevelB w="0" h="0" prst="artDeco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E14-4033-A50A-54775B2C8E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 prstMaterial="plastic">
                <a:bevelT w="4445000" h="4445000" prst="artDeco"/>
                <a:bevelB w="0" h="0" prst="artDeco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E14-4033-A50A-54775B2C8EB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 prstMaterial="plastic">
                <a:bevelT w="4445000" h="4445000" prst="artDeco"/>
                <a:bevelB w="0" h="0" prst="artDeco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E14-4033-A50A-54775B2C8EB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 prstMaterial="plastic">
                <a:bevelT w="4445000" h="4445000" prst="artDeco"/>
                <a:bevelB w="0" h="0" prst="artDeco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E14-4033-A50A-54775B2C8E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'Investment Sources'!$A$5:$A$9</c:f>
              <c:strCache>
                <c:ptCount val="5"/>
                <c:pt idx="0">
                  <c:v>Pooled Investments</c:v>
                </c:pt>
                <c:pt idx="1">
                  <c:v>Endowment</c:v>
                </c:pt>
                <c:pt idx="2">
                  <c:v>Investment Reserves</c:v>
                </c:pt>
                <c:pt idx="3">
                  <c:v>Special</c:v>
                </c:pt>
                <c:pt idx="4">
                  <c:v>Fiscal Agent Funds</c:v>
                </c:pt>
              </c:strCache>
            </c:strRef>
          </c:cat>
          <c:val>
            <c:numRef>
              <c:f>'Investment Sources'!$C$5:$C$9</c:f>
              <c:numCache>
                <c:formatCode>_(* #,##0_);_(* \(#,##0\);_(* "-"??_);_(@_)</c:formatCode>
                <c:ptCount val="5"/>
                <c:pt idx="0" formatCode="_(&quot;$&quot;* #,##0_);_(&quot;$&quot;* \(#,##0\);_(&quot;$&quot;* &quot;-&quot;??_);_(@_)">
                  <c:v>32956740</c:v>
                </c:pt>
                <c:pt idx="1">
                  <c:v>6754950</c:v>
                </c:pt>
                <c:pt idx="2">
                  <c:v>22712600</c:v>
                </c:pt>
                <c:pt idx="3">
                  <c:v>6874325</c:v>
                </c:pt>
                <c:pt idx="4">
                  <c:v>13987550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14-4033-A50A-54775B2C8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  <a:tileRect/>
    </a:gradFill>
    <a:ln w="635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Current Year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58092738407696"/>
          <c:y val="0.17215296004666086"/>
          <c:w val="0.79308573928258963"/>
          <c:h val="0.6881095071449402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'Investment Sources'!$A$5:$A$9</c:f>
              <c:strCache>
                <c:ptCount val="5"/>
                <c:pt idx="0">
                  <c:v>Pooled Investments</c:v>
                </c:pt>
                <c:pt idx="1">
                  <c:v>Endowment</c:v>
                </c:pt>
                <c:pt idx="2">
                  <c:v>Investment Reserves</c:v>
                </c:pt>
                <c:pt idx="3">
                  <c:v>Special</c:v>
                </c:pt>
                <c:pt idx="4">
                  <c:v>Fiscal Agent Funds</c:v>
                </c:pt>
              </c:strCache>
            </c:strRef>
          </c:cat>
          <c:val>
            <c:numRef>
              <c:f>'Investment Sources'!$B$5:$B$9</c:f>
              <c:numCache>
                <c:formatCode>_(* #,##0_);_(* \(#,##0\);_(* "-"??_);_(@_)</c:formatCode>
                <c:ptCount val="5"/>
                <c:pt idx="0" formatCode="_(&quot;$&quot;* #,##0_);_(&quot;$&quot;* \(#,##0\);_(&quot;$&quot;* &quot;-&quot;??_);_(@_)">
                  <c:v>28809800</c:v>
                </c:pt>
                <c:pt idx="1">
                  <c:v>8120500</c:v>
                </c:pt>
                <c:pt idx="2">
                  <c:v>13786400</c:v>
                </c:pt>
                <c:pt idx="3">
                  <c:v>4007520</c:v>
                </c:pt>
                <c:pt idx="4">
                  <c:v>11694500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D-4BD7-9704-E7B97451B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5603312"/>
        <c:axId val="885601872"/>
      </c:barChart>
      <c:catAx>
        <c:axId val="88560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885601872"/>
        <c:crosses val="autoZero"/>
        <c:auto val="1"/>
        <c:lblAlgn val="ctr"/>
        <c:lblOffset val="100"/>
        <c:noMultiLvlLbl val="0"/>
      </c:catAx>
      <c:valAx>
        <c:axId val="8856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885603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en-US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Projected Investments for Next Fiscal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'Investment Sources'!$B$4</c:f>
              <c:strCache>
                <c:ptCount val="1"/>
                <c:pt idx="0">
                  <c:v>Current Year Investments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'Investment Sources'!$A$5:$A$10</c:f>
              <c:strCache>
                <c:ptCount val="6"/>
                <c:pt idx="0">
                  <c:v>Pooled Investments</c:v>
                </c:pt>
                <c:pt idx="1">
                  <c:v>Endowment</c:v>
                </c:pt>
                <c:pt idx="2">
                  <c:v>Investment Reserves</c:v>
                </c:pt>
                <c:pt idx="3">
                  <c:v>Special</c:v>
                </c:pt>
                <c:pt idx="4">
                  <c:v>Fiscal Agent Funds</c:v>
                </c:pt>
                <c:pt idx="5">
                  <c:v>Total </c:v>
                </c:pt>
              </c:strCache>
            </c:strRef>
          </c:cat>
          <c:val>
            <c:numRef>
              <c:f>'Investment Sources'!$B$5:$B$10</c:f>
              <c:numCache>
                <c:formatCode>_(* #,##0_);_(* \(#,##0\);_(* "-"??_);_(@_)</c:formatCode>
                <c:ptCount val="6"/>
                <c:pt idx="0" formatCode="_(&quot;$&quot;* #,##0_);_(&quot;$&quot;* \(#,##0\);_(&quot;$&quot;* &quot;-&quot;??_);_(@_)">
                  <c:v>28809800</c:v>
                </c:pt>
                <c:pt idx="1">
                  <c:v>8120500</c:v>
                </c:pt>
                <c:pt idx="2">
                  <c:v>13786400</c:v>
                </c:pt>
                <c:pt idx="3">
                  <c:v>4007520</c:v>
                </c:pt>
                <c:pt idx="4">
                  <c:v>11694500</c:v>
                </c:pt>
                <c:pt idx="5" formatCode="_(&quot;$&quot;* #,##0_);_(&quot;$&quot;* \(#,##0\);_(&quot;$&quot;* &quot;-&quot;??_);_(@_)">
                  <c:v>66418720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9-4FB1-91BB-22842814A5CD}"/>
            </c:ext>
          </c:extLst>
        </c:ser>
        <c:ser>
          <c:idx val="1"/>
          <c:order val="1"/>
          <c:tx>
            <c:strRef>
              <c:f>'Investment Sources'!$C$4</c:f>
              <c:strCache>
                <c:ptCount val="1"/>
                <c:pt idx="0">
                  <c:v>Projected Investments for Next Fiscal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'Investment Sources'!$A$5:$A$10</c:f>
              <c:strCache>
                <c:ptCount val="6"/>
                <c:pt idx="0">
                  <c:v>Pooled Investments</c:v>
                </c:pt>
                <c:pt idx="1">
                  <c:v>Endowment</c:v>
                </c:pt>
                <c:pt idx="2">
                  <c:v>Investment Reserves</c:v>
                </c:pt>
                <c:pt idx="3">
                  <c:v>Special</c:v>
                </c:pt>
                <c:pt idx="4">
                  <c:v>Fiscal Agent Funds</c:v>
                </c:pt>
                <c:pt idx="5">
                  <c:v>Total </c:v>
                </c:pt>
              </c:strCache>
            </c:strRef>
          </c:cat>
          <c:val>
            <c:numRef>
              <c:f>'Investment Sources'!$C$5:$C$10</c:f>
              <c:numCache>
                <c:formatCode>_(* #,##0_);_(* \(#,##0\);_(* "-"??_);_(@_)</c:formatCode>
                <c:ptCount val="6"/>
                <c:pt idx="0" formatCode="_(&quot;$&quot;* #,##0_);_(&quot;$&quot;* \(#,##0\);_(&quot;$&quot;* &quot;-&quot;??_);_(@_)">
                  <c:v>32956740</c:v>
                </c:pt>
                <c:pt idx="1">
                  <c:v>6754950</c:v>
                </c:pt>
                <c:pt idx="2">
                  <c:v>22712600</c:v>
                </c:pt>
                <c:pt idx="3">
                  <c:v>6874325</c:v>
                </c:pt>
                <c:pt idx="4">
                  <c:v>13987550</c:v>
                </c:pt>
                <c:pt idx="5" formatCode="_(&quot;$&quot;* #,##0_);_(&quot;$&quot;* \(#,##0\);_(&quot;$&quot;* &quot;-&quot;??_);_(@_)">
                  <c:v>83286165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89-4FB1-91BB-22842814A5CD}"/>
            </c:ext>
          </c:extLst>
        </c:ser>
        <c:ser>
          <c:idx val="2"/>
          <c:order val="2"/>
          <c:tx>
            <c:strRef>
              <c:f>'Investment Sources'!$A$5:$A$9</c:f>
              <c:strCache>
                <c:ptCount val="5"/>
                <c:pt idx="0">
                  <c:v>Pooled Investments</c:v>
                </c:pt>
                <c:pt idx="1">
                  <c:v>Endowment</c:v>
                </c:pt>
                <c:pt idx="2">
                  <c:v>Investment Reserves</c:v>
                </c:pt>
                <c:pt idx="3">
                  <c:v>Special</c:v>
                </c:pt>
                <c:pt idx="4">
                  <c:v>Fiscal Agent Funds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'Investment Sources'!$A$5:$A$10</c:f>
              <c:strCache>
                <c:ptCount val="6"/>
                <c:pt idx="0">
                  <c:v>Pooled Investments</c:v>
                </c:pt>
                <c:pt idx="1">
                  <c:v>Endowment</c:v>
                </c:pt>
                <c:pt idx="2">
                  <c:v>Investment Reserves</c:v>
                </c:pt>
                <c:pt idx="3">
                  <c:v>Special</c:v>
                </c:pt>
                <c:pt idx="4">
                  <c:v>Fiscal Agent Funds</c:v>
                </c:pt>
                <c:pt idx="5">
                  <c:v>Total </c:v>
                </c:pt>
              </c:strCache>
            </c:strRef>
          </c:cat>
          <c:val>
            <c:numRef>
              <c:f>'Investment Sources'!$A$10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89-4FB1-91BB-22842814A5CD}"/>
            </c:ext>
          </c:extLst>
        </c:ser>
        <c:ser>
          <c:idx val="3"/>
          <c:order val="3"/>
          <c:tx>
            <c:strRef>
              <c:f>'Investment Sources'!$A$5:$A$9</c:f>
              <c:strCache>
                <c:ptCount val="5"/>
                <c:pt idx="0">
                  <c:v>Pooled Investments</c:v>
                </c:pt>
                <c:pt idx="1">
                  <c:v>Endowment</c:v>
                </c:pt>
                <c:pt idx="2">
                  <c:v>Investment Reserves</c:v>
                </c:pt>
                <c:pt idx="3">
                  <c:v>Special</c:v>
                </c:pt>
                <c:pt idx="4">
                  <c:v>Fiscal Agent Funds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'Investment Sources'!$A$5:$A$10</c:f>
              <c:strCache>
                <c:ptCount val="6"/>
                <c:pt idx="0">
                  <c:v>Pooled Investments</c:v>
                </c:pt>
                <c:pt idx="1">
                  <c:v>Endowment</c:v>
                </c:pt>
                <c:pt idx="2">
                  <c:v>Investment Reserves</c:v>
                </c:pt>
                <c:pt idx="3">
                  <c:v>Special</c:v>
                </c:pt>
                <c:pt idx="4">
                  <c:v>Fiscal Agent Funds</c:v>
                </c:pt>
                <c:pt idx="5">
                  <c:v>Total </c:v>
                </c:pt>
              </c:strCache>
            </c:strRef>
          </c:cat>
          <c:val>
            <c:numRef>
              <c:f>'Investment Sources'!$A$10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89-4FB1-91BB-22842814A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755072"/>
        <c:axId val="1598756512"/>
      </c:areaChart>
      <c:catAx>
        <c:axId val="159875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756512"/>
        <c:crosses val="autoZero"/>
        <c:auto val="1"/>
        <c:lblAlgn val="ctr"/>
        <c:lblOffset val="100"/>
        <c:noMultiLvlLbl val="0"/>
      </c:catAx>
      <c:valAx>
        <c:axId val="15987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75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711669-DC57-4C31-9EEB-5B6299669DFD}">
  <sheetPr/>
  <sheetViews>
    <sheetView zoomScale="81" workbookViewId="0" zoomToFit="1"/>
  </sheetViews>
  <pageMargins left="0.7" right="0.7" top="0.75" bottom="0.75" header="0.3" footer="0.3"/>
  <pageSetup orientation="landscape" r:id="rId1"/>
  <headerFooter>
    <oddFooter>&amp;L&amp;F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6E0D35-F737-7CCF-F4C8-45BF894FFC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3810</xdr:rowOff>
    </xdr:from>
    <xdr:to>
      <xdr:col>3</xdr:col>
      <xdr:colOff>297180</xdr:colOff>
      <xdr:row>16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CA6E21-5768-1B19-B977-A6C323E0D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304801</xdr:colOff>
      <xdr:row>1</xdr:row>
      <xdr:rowOff>194310</xdr:rowOff>
    </xdr:from>
    <xdr:to>
      <xdr:col>9</xdr:col>
      <xdr:colOff>605245</xdr:colOff>
      <xdr:row>16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1AFC51-E034-874B-8553-35905B4E2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FA36E-E299-4BF7-B84E-130A3858A4F8}">
  <dimension ref="A1:J2"/>
  <sheetViews>
    <sheetView showGridLines="0" zoomScaleNormal="100" workbookViewId="0">
      <selection activeCell="L9" sqref="L9"/>
    </sheetView>
  </sheetViews>
  <sheetFormatPr defaultRowHeight="14.4" x14ac:dyDescent="0.3"/>
  <cols>
    <col min="1" max="4" width="20.77734375" customWidth="1"/>
  </cols>
  <sheetData>
    <row r="1" spans="1:10" ht="23.4" customHeight="1" x14ac:dyDescent="0.3">
      <c r="A1" s="14" t="s">
        <v>14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15.6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</row>
  </sheetData>
  <mergeCells count="1">
    <mergeCell ref="A1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F14" sqref="F14"/>
    </sheetView>
  </sheetViews>
  <sheetFormatPr defaultRowHeight="14.4" x14ac:dyDescent="0.3"/>
  <cols>
    <col min="1" max="1" width="25.6640625" customWidth="1"/>
    <col min="2" max="4" width="17.109375" customWidth="1"/>
  </cols>
  <sheetData>
    <row r="1" spans="1:4" ht="25.8" x14ac:dyDescent="0.5">
      <c r="A1" s="13" t="s">
        <v>2</v>
      </c>
      <c r="B1" s="9"/>
      <c r="C1" s="9"/>
      <c r="D1" s="9"/>
    </row>
    <row r="2" spans="1:4" ht="20.399999999999999" thickBot="1" x14ac:dyDescent="0.45">
      <c r="A2" s="10" t="s">
        <v>3</v>
      </c>
      <c r="B2" s="10"/>
      <c r="C2" s="10"/>
      <c r="D2" s="10"/>
    </row>
    <row r="3" spans="1:4" ht="15.6" thickTop="1" thickBot="1" x14ac:dyDescent="0.35">
      <c r="A3" s="11" t="s">
        <v>0</v>
      </c>
      <c r="B3" s="11"/>
      <c r="C3" s="11"/>
      <c r="D3" s="11"/>
    </row>
    <row r="4" spans="1:4" ht="43.8" thickBot="1" x14ac:dyDescent="0.35">
      <c r="B4" s="4" t="s">
        <v>4</v>
      </c>
      <c r="C4" s="4" t="s">
        <v>5</v>
      </c>
      <c r="D4" s="4" t="s">
        <v>6</v>
      </c>
    </row>
    <row r="5" spans="1:4" x14ac:dyDescent="0.3">
      <c r="A5" s="5" t="s">
        <v>7</v>
      </c>
      <c r="B5" s="1">
        <v>28809800</v>
      </c>
      <c r="C5" s="1">
        <v>32956740</v>
      </c>
      <c r="D5" s="6">
        <f>C5/$C$10</f>
        <v>0.39570485686308166</v>
      </c>
    </row>
    <row r="6" spans="1:4" x14ac:dyDescent="0.3">
      <c r="A6" s="5" t="s">
        <v>8</v>
      </c>
      <c r="B6" s="2">
        <v>8120500</v>
      </c>
      <c r="C6" s="2">
        <v>6754950</v>
      </c>
      <c r="D6" s="6">
        <f t="shared" ref="D6:D9" si="0">C6/$C$10</f>
        <v>8.1105307225996057E-2</v>
      </c>
    </row>
    <row r="7" spans="1:4" x14ac:dyDescent="0.3">
      <c r="A7" s="5" t="s">
        <v>9</v>
      </c>
      <c r="B7" s="2">
        <v>13786400</v>
      </c>
      <c r="C7" s="2">
        <v>22712600</v>
      </c>
      <c r="D7" s="6">
        <f t="shared" si="0"/>
        <v>0.27270555679925951</v>
      </c>
    </row>
    <row r="8" spans="1:4" x14ac:dyDescent="0.3">
      <c r="A8" s="5" t="s">
        <v>10</v>
      </c>
      <c r="B8" s="2">
        <v>4007520</v>
      </c>
      <c r="C8" s="2">
        <v>6874325</v>
      </c>
      <c r="D8" s="6">
        <f t="shared" si="0"/>
        <v>8.2538618508848374E-2</v>
      </c>
    </row>
    <row r="9" spans="1:4" x14ac:dyDescent="0.3">
      <c r="A9" s="5" t="s">
        <v>11</v>
      </c>
      <c r="B9" s="2">
        <v>11694500</v>
      </c>
      <c r="C9" s="2">
        <v>13987550</v>
      </c>
      <c r="D9" s="6">
        <f t="shared" si="0"/>
        <v>0.16794566060281441</v>
      </c>
    </row>
    <row r="10" spans="1:4" ht="15" thickBot="1" x14ac:dyDescent="0.35">
      <c r="A10" s="5" t="s">
        <v>1</v>
      </c>
      <c r="B10" s="3">
        <f>SUM(B5:B9)</f>
        <v>66418720</v>
      </c>
      <c r="C10" s="3">
        <f>SUM(C5:C9)</f>
        <v>83286165</v>
      </c>
    </row>
    <row r="11" spans="1:4" ht="15" thickTop="1" x14ac:dyDescent="0.3">
      <c r="D11" s="1"/>
    </row>
    <row r="12" spans="1:4" ht="15" thickBot="1" x14ac:dyDescent="0.35">
      <c r="A12" s="12" t="s">
        <v>12</v>
      </c>
      <c r="B12" s="12"/>
      <c r="C12" s="12"/>
      <c r="D12" s="12"/>
    </row>
    <row r="13" spans="1:4" x14ac:dyDescent="0.3">
      <c r="A13" s="7" t="s">
        <v>13</v>
      </c>
      <c r="B13" s="8">
        <v>8328616.5</v>
      </c>
      <c r="C13" s="15">
        <f>B13/$C$10</f>
        <v>0.1</v>
      </c>
      <c r="D13" s="15"/>
    </row>
  </sheetData>
  <mergeCells count="4">
    <mergeCell ref="A1:D1"/>
    <mergeCell ref="A2:D2"/>
    <mergeCell ref="A3:D3"/>
    <mergeCell ref="A12:D12"/>
  </mergeCells>
  <printOptions horizontalCentered="1"/>
  <pageMargins left="0.7" right="0.7" top="0.75" bottom="0.75" header="0.3" footer="0.3"/>
  <pageSetup orientation="portrait" r:id="rId1"/>
  <headerFooter>
    <oddFooter>&amp;L&amp;F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roject>
  <id>z9LEF3sJ+bWt7KiHSDRl+GKoqMUDsHjktH5NArxNPd4=-~b8Wb4R1ZPhQMGCNHSn8OAg==</id>
</project>
</file>

<file path=customXml/item2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2009-04-17T03:59:12Z</outs:dateTime>
      <outs:isPinned>true</outs:isPinned>
    </outs:relatedDate>
    <outs:relatedDate>
      <outs:type>2</outs:type>
      <outs:displayName>Created</outs:displayName>
      <outs:dateTime>2009-03-07T15:35:52Z</outs:dateTime>
      <outs:isPinned>true</outs:isPinned>
    </outs:relatedDate>
    <outs:relatedDate>
      <outs:type>4</outs:type>
      <outs:displayName>Last Printed</outs:displayName>
      <outs:dateTime>2009-04-12T17:18:19Z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2E690A18-7C15-4294-9C84-8101916272F9}">
  <ds:schemaRefs/>
</ds:datastoreItem>
</file>

<file path=customXml/itemProps2.xml><?xml version="1.0" encoding="utf-8"?>
<ds:datastoreItem xmlns:ds="http://schemas.openxmlformats.org/officeDocument/2006/customXml" ds:itemID="{E138700F-C7F0-4E18-86F4-12C82C88A244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Projected vs Current Investment</vt:lpstr>
      <vt:lpstr>Investment Sources</vt:lpstr>
      <vt:lpstr>Projected Investments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cp:lastModifiedBy>Tuan Huynh</cp:lastModifiedBy>
  <cp:lastPrinted>2025-01-22T15:32:02Z</cp:lastPrinted>
  <dcterms:created xsi:type="dcterms:W3CDTF">2009-03-07T15:35:52Z</dcterms:created>
  <dcterms:modified xsi:type="dcterms:W3CDTF">2025-01-26T00:07:57Z</dcterms:modified>
</cp:coreProperties>
</file>