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chooljaar 2013-2014\Thesis\verslag\Nodig\"/>
    </mc:Choice>
  </mc:AlternateContent>
  <bookViews>
    <workbookView xWindow="0" yWindow="0" windowWidth="28800" windowHeight="11235" activeTab="6"/>
  </bookViews>
  <sheets>
    <sheet name="MongoDB-manueel" sheetId="1" r:id="rId1"/>
    <sheet name="MongoDB-IMP" sheetId="5" r:id="rId2"/>
    <sheet name="Postgres" sheetId="3" r:id="rId3"/>
    <sheet name="Pgpool" sheetId="2" r:id="rId4"/>
    <sheet name="Pgpool-IMP" sheetId="6" r:id="rId5"/>
    <sheet name="HBase" sheetId="4" r:id="rId6"/>
    <sheet name="HBase-IMP" sheetId="7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6" i="7" l="1"/>
  <c r="C25" i="6"/>
  <c r="C29" i="5"/>
  <c r="F27" i="4"/>
  <c r="H27" i="4" s="1"/>
  <c r="F26" i="4"/>
  <c r="H26" i="4" s="1"/>
  <c r="F25" i="4"/>
  <c r="H25" i="4" s="1"/>
  <c r="F24" i="4"/>
  <c r="H24" i="4" s="1"/>
  <c r="F23" i="4"/>
  <c r="H23" i="4" s="1"/>
  <c r="F22" i="4"/>
  <c r="H22" i="4" s="1"/>
  <c r="F21" i="4"/>
  <c r="H21" i="4" s="1"/>
  <c r="F20" i="4"/>
  <c r="H20" i="4" s="1"/>
  <c r="F19" i="4"/>
  <c r="H19" i="4" s="1"/>
  <c r="F18" i="4"/>
  <c r="H18" i="4" s="1"/>
  <c r="F17" i="4"/>
  <c r="H17" i="4" s="1"/>
  <c r="F16" i="4"/>
  <c r="H16" i="4" s="1"/>
  <c r="F7" i="4"/>
  <c r="H7" i="4" s="1"/>
  <c r="F6" i="4"/>
  <c r="H6" i="4" s="1"/>
  <c r="F5" i="4"/>
  <c r="H5" i="4" s="1"/>
  <c r="F4" i="4"/>
  <c r="H4" i="4" s="1"/>
  <c r="F3" i="4"/>
  <c r="H3" i="4" s="1"/>
  <c r="H14" i="3"/>
  <c r="F9" i="3"/>
  <c r="H9" i="3" s="1"/>
  <c r="F10" i="3"/>
  <c r="H10" i="3" s="1"/>
  <c r="F11" i="3"/>
  <c r="H11" i="3" s="1"/>
  <c r="F12" i="3"/>
  <c r="H12" i="3"/>
  <c r="F13" i="3"/>
  <c r="H13" i="3" s="1"/>
  <c r="F8" i="3"/>
  <c r="H8" i="3" s="1"/>
  <c r="F3" i="3"/>
  <c r="H3" i="3" s="1"/>
  <c r="H5" i="3" s="1"/>
  <c r="H5" i="2"/>
  <c r="F4" i="2"/>
  <c r="H4" i="2" s="1"/>
  <c r="F3" i="2"/>
  <c r="H3" i="2" s="1"/>
  <c r="F4" i="1"/>
  <c r="H4" i="1" s="1"/>
  <c r="F5" i="1"/>
  <c r="H5" i="1" s="1"/>
  <c r="F6" i="1"/>
  <c r="H6" i="1" s="1"/>
  <c r="F7" i="1"/>
  <c r="H7" i="1" s="1"/>
  <c r="F3" i="1"/>
  <c r="H3" i="1" s="1"/>
  <c r="H8" i="1" l="1"/>
  <c r="H38" i="4"/>
  <c r="H8" i="4"/>
</calcChain>
</file>

<file path=xl/sharedStrings.xml><?xml version="1.0" encoding="utf-8"?>
<sst xmlns="http://schemas.openxmlformats.org/spreadsheetml/2006/main" count="170" uniqueCount="80">
  <si>
    <t>Initieel</t>
  </si>
  <si>
    <t>Per database</t>
  </si>
  <si>
    <t>Config</t>
  </si>
  <si>
    <t>Access</t>
  </si>
  <si>
    <t>Configuratie replica</t>
  </si>
  <si>
    <t>Configuratie shard</t>
  </si>
  <si>
    <t>Aantal</t>
  </si>
  <si>
    <t>Totaal</t>
  </si>
  <si>
    <t>Tussenbewerkingen</t>
  </si>
  <si>
    <t>Code</t>
  </si>
  <si>
    <t>Postgresql</t>
  </si>
  <si>
    <t>Node</t>
  </si>
  <si>
    <t>Master</t>
  </si>
  <si>
    <t>Files</t>
  </si>
  <si>
    <t>Config (enkel wat aangepast)</t>
  </si>
  <si>
    <t>Region</t>
  </si>
  <si>
    <t>Zoo</t>
  </si>
  <si>
    <t>Hadoop</t>
  </si>
  <si>
    <t>Zookeeper service</t>
  </si>
  <si>
    <t>Zookeeper config</t>
  </si>
  <si>
    <t>Type</t>
  </si>
  <si>
    <t>Name</t>
  </si>
  <si>
    <t>Size</t>
  </si>
  <si>
    <t>Service?</t>
  </si>
  <si>
    <t>File</t>
  </si>
  <si>
    <t>access</t>
  </si>
  <si>
    <t>access-service</t>
  </si>
  <si>
    <t>config</t>
  </si>
  <si>
    <t>config-service</t>
  </si>
  <si>
    <t>Replicanodes</t>
  </si>
  <si>
    <t>x</t>
  </si>
  <si>
    <t>ShardedDB-service</t>
  </si>
  <si>
    <t>ShardedCol-service</t>
  </si>
  <si>
    <t>ShardedNodes-service</t>
  </si>
  <si>
    <t>Model</t>
  </si>
  <si>
    <t>_init</t>
  </si>
  <si>
    <t>Template</t>
  </si>
  <si>
    <t>Accessserver</t>
  </si>
  <si>
    <t>node-replica</t>
  </si>
  <si>
    <t>node-singe</t>
  </si>
  <si>
    <t>replica.conf</t>
  </si>
  <si>
    <t>replica.sh</t>
  </si>
  <si>
    <t>shardedcol.conf</t>
  </si>
  <si>
    <t>shardedcol.sh</t>
  </si>
  <si>
    <t>shardeddb.con</t>
  </si>
  <si>
    <t>shardeddb.sh</t>
  </si>
  <si>
    <t>shardednodes.sh</t>
  </si>
  <si>
    <t>shardednodes-single.conf</t>
  </si>
  <si>
    <t>shardednodes-replica.conf</t>
  </si>
  <si>
    <t>Data node</t>
  </si>
  <si>
    <t>Services</t>
  </si>
  <si>
    <t>Packages</t>
  </si>
  <si>
    <t>Access nodes</t>
  </si>
  <si>
    <t>Config nodes</t>
  </si>
  <si>
    <t>Replica acces</t>
  </si>
  <si>
    <t>Shard access</t>
  </si>
  <si>
    <t>create</t>
  </si>
  <si>
    <t>create service</t>
  </si>
  <si>
    <t>create_root</t>
  </si>
  <si>
    <t>create_root service</t>
  </si>
  <si>
    <t>pcp</t>
  </si>
  <si>
    <t>hba</t>
  </si>
  <si>
    <t>pgpool.conf</t>
  </si>
  <si>
    <t>postgres.conf</t>
  </si>
  <si>
    <t>postgres.service</t>
  </si>
  <si>
    <t>Postgres</t>
  </si>
  <si>
    <t>Postgres pgpool</t>
  </si>
  <si>
    <t>master</t>
  </si>
  <si>
    <t>increase</t>
  </si>
  <si>
    <t>increase.service</t>
  </si>
  <si>
    <t>format</t>
  </si>
  <si>
    <t>format.service</t>
  </si>
  <si>
    <t>core</t>
  </si>
  <si>
    <t>init.service</t>
  </si>
  <si>
    <t>init</t>
  </si>
  <si>
    <t>zookeeper.service</t>
  </si>
  <si>
    <t>zookeeper.conf</t>
  </si>
  <si>
    <t>hbase-site.confg</t>
  </si>
  <si>
    <t>hdfs-site.conf</t>
  </si>
  <si>
    <t>HDFS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</si>
</sst>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workbookViewId="0">
      <selection activeCell="H30" sqref="H30"/>
    </sheetView>
  </sheetViews>
  <sheetFormatPr defaultRowHeight="15" x14ac:dyDescent="0.25"/>
  <cols>
    <col min="1" max="1" width="18.7109375" bestFit="1" customWidth="1"/>
  </cols>
  <sheetData>
    <row r="1" spans="1:11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x14ac:dyDescent="0.25">
      <c r="B2" s="1" t="s">
        <v>8</v>
      </c>
      <c r="C2" s="1"/>
      <c r="D2" s="1"/>
      <c r="E2" s="1"/>
      <c r="G2" t="s">
        <v>6</v>
      </c>
      <c r="H2" t="s">
        <v>7</v>
      </c>
    </row>
    <row r="3" spans="1:11" x14ac:dyDescent="0.25">
      <c r="A3" t="s">
        <v>1</v>
      </c>
      <c r="B3">
        <v>9</v>
      </c>
      <c r="C3">
        <v>7</v>
      </c>
      <c r="F3">
        <f>SUM(B3:E3)</f>
        <v>16</v>
      </c>
      <c r="G3">
        <v>6</v>
      </c>
      <c r="H3">
        <f>F3*G3</f>
        <v>96</v>
      </c>
    </row>
    <row r="4" spans="1:11" x14ac:dyDescent="0.25">
      <c r="A4" t="s">
        <v>2</v>
      </c>
      <c r="B4">
        <v>1</v>
      </c>
      <c r="C4">
        <v>5</v>
      </c>
      <c r="F4">
        <f>SUM(B4:E4)</f>
        <v>6</v>
      </c>
      <c r="G4">
        <v>1</v>
      </c>
      <c r="H4">
        <f>F4*G4</f>
        <v>6</v>
      </c>
    </row>
    <row r="5" spans="1:11" x14ac:dyDescent="0.25">
      <c r="A5" t="s">
        <v>3</v>
      </c>
      <c r="B5">
        <v>1</v>
      </c>
      <c r="C5">
        <v>4</v>
      </c>
      <c r="F5">
        <f>SUM(B5:E5)</f>
        <v>5</v>
      </c>
      <c r="G5">
        <v>3</v>
      </c>
      <c r="H5">
        <f>F5*G5</f>
        <v>15</v>
      </c>
    </row>
    <row r="6" spans="1:11" x14ac:dyDescent="0.25">
      <c r="A6" t="s">
        <v>4</v>
      </c>
      <c r="B6">
        <v>8</v>
      </c>
      <c r="F6">
        <f>SUM(B6:E6)</f>
        <v>8</v>
      </c>
      <c r="G6">
        <v>2</v>
      </c>
      <c r="H6">
        <f>F6*G6</f>
        <v>16</v>
      </c>
    </row>
    <row r="7" spans="1:11" x14ac:dyDescent="0.25">
      <c r="A7" t="s">
        <v>5</v>
      </c>
      <c r="B7">
        <v>6</v>
      </c>
      <c r="F7">
        <f>SUM(B7:E7)</f>
        <v>6</v>
      </c>
      <c r="G7">
        <v>1</v>
      </c>
      <c r="H7">
        <f>F7*G7</f>
        <v>6</v>
      </c>
    </row>
    <row r="8" spans="1:11" x14ac:dyDescent="0.25">
      <c r="H8">
        <f>SUM(H3:H7)</f>
        <v>139</v>
      </c>
    </row>
  </sheetData>
  <mergeCells count="2">
    <mergeCell ref="A1:K1"/>
    <mergeCell ref="B2:E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9"/>
  <sheetViews>
    <sheetView workbookViewId="0">
      <selection activeCell="S3" sqref="S3"/>
    </sheetView>
  </sheetViews>
  <sheetFormatPr defaultRowHeight="15" x14ac:dyDescent="0.25"/>
  <cols>
    <col min="2" max="2" width="13.7109375" bestFit="1" customWidth="1"/>
    <col min="14" max="14" width="12.7109375" bestFit="1" customWidth="1"/>
  </cols>
  <sheetData>
    <row r="1" spans="1:17" x14ac:dyDescent="0.25">
      <c r="A1" s="1" t="s">
        <v>9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7" x14ac:dyDescent="0.25">
      <c r="A2" s="1" t="s">
        <v>13</v>
      </c>
      <c r="B2" s="1"/>
      <c r="C2" s="1"/>
      <c r="D2" s="1"/>
      <c r="E2" s="1"/>
      <c r="F2" s="1"/>
      <c r="G2" s="1"/>
      <c r="H2" s="1"/>
      <c r="O2" t="s">
        <v>13</v>
      </c>
      <c r="P2" t="s">
        <v>50</v>
      </c>
      <c r="Q2" t="s">
        <v>51</v>
      </c>
    </row>
    <row r="3" spans="1:17" x14ac:dyDescent="0.25">
      <c r="A3" t="s">
        <v>20</v>
      </c>
      <c r="B3" t="s">
        <v>21</v>
      </c>
      <c r="C3" t="s">
        <v>22</v>
      </c>
      <c r="D3" t="s">
        <v>23</v>
      </c>
      <c r="N3" t="s">
        <v>49</v>
      </c>
      <c r="O3">
        <v>1</v>
      </c>
      <c r="P3">
        <v>1</v>
      </c>
      <c r="Q3">
        <v>3</v>
      </c>
    </row>
    <row r="4" spans="1:17" x14ac:dyDescent="0.25">
      <c r="A4" t="s">
        <v>24</v>
      </c>
      <c r="B4" t="s">
        <v>25</v>
      </c>
      <c r="C4">
        <v>3</v>
      </c>
      <c r="N4" t="s">
        <v>52</v>
      </c>
      <c r="O4">
        <v>3</v>
      </c>
      <c r="P4">
        <v>1</v>
      </c>
      <c r="Q4">
        <v>3</v>
      </c>
    </row>
    <row r="5" spans="1:17" x14ac:dyDescent="0.25">
      <c r="A5" t="s">
        <v>24</v>
      </c>
      <c r="B5" t="s">
        <v>26</v>
      </c>
      <c r="C5">
        <v>11</v>
      </c>
      <c r="D5" t="s">
        <v>30</v>
      </c>
      <c r="N5" t="s">
        <v>53</v>
      </c>
      <c r="O5">
        <v>4</v>
      </c>
      <c r="P5">
        <v>1</v>
      </c>
      <c r="Q5">
        <v>3</v>
      </c>
    </row>
    <row r="6" spans="1:17" x14ac:dyDescent="0.25">
      <c r="A6" t="s">
        <v>24</v>
      </c>
      <c r="B6" t="s">
        <v>27</v>
      </c>
      <c r="C6">
        <v>6</v>
      </c>
      <c r="N6" t="s">
        <v>54</v>
      </c>
      <c r="O6">
        <v>3</v>
      </c>
      <c r="P6">
        <v>1</v>
      </c>
    </row>
    <row r="7" spans="1:17" x14ac:dyDescent="0.25">
      <c r="A7" t="s">
        <v>24</v>
      </c>
      <c r="B7" t="s">
        <v>28</v>
      </c>
      <c r="C7">
        <v>11</v>
      </c>
      <c r="D7" t="s">
        <v>30</v>
      </c>
      <c r="N7" t="s">
        <v>55</v>
      </c>
      <c r="O7">
        <v>10</v>
      </c>
      <c r="P7">
        <v>3</v>
      </c>
    </row>
    <row r="8" spans="1:17" x14ac:dyDescent="0.25">
      <c r="A8" t="s">
        <v>24</v>
      </c>
      <c r="B8" t="s">
        <v>29</v>
      </c>
      <c r="C8">
        <v>11</v>
      </c>
      <c r="D8" t="s">
        <v>30</v>
      </c>
    </row>
    <row r="9" spans="1:17" x14ac:dyDescent="0.25">
      <c r="A9" t="s">
        <v>24</v>
      </c>
      <c r="B9" t="s">
        <v>31</v>
      </c>
      <c r="C9">
        <v>11</v>
      </c>
      <c r="D9" t="s">
        <v>30</v>
      </c>
    </row>
    <row r="10" spans="1:17" x14ac:dyDescent="0.25">
      <c r="A10" t="s">
        <v>24</v>
      </c>
      <c r="B10" t="s">
        <v>32</v>
      </c>
      <c r="C10">
        <v>11</v>
      </c>
      <c r="D10" t="s">
        <v>30</v>
      </c>
    </row>
    <row r="11" spans="1:17" x14ac:dyDescent="0.25">
      <c r="A11" t="s">
        <v>24</v>
      </c>
      <c r="B11" t="s">
        <v>33</v>
      </c>
      <c r="C11">
        <v>11</v>
      </c>
      <c r="D11" t="s">
        <v>30</v>
      </c>
    </row>
    <row r="12" spans="1:17" x14ac:dyDescent="0.25">
      <c r="A12" t="s">
        <v>34</v>
      </c>
      <c r="B12" t="s">
        <v>35</v>
      </c>
      <c r="C12">
        <v>275</v>
      </c>
    </row>
    <row r="13" spans="1:17" x14ac:dyDescent="0.25">
      <c r="A13" t="s">
        <v>36</v>
      </c>
      <c r="B13" t="s">
        <v>37</v>
      </c>
      <c r="C13">
        <v>9</v>
      </c>
    </row>
    <row r="14" spans="1:17" x14ac:dyDescent="0.25">
      <c r="A14" t="s">
        <v>36</v>
      </c>
      <c r="B14" t="s">
        <v>27</v>
      </c>
      <c r="C14">
        <v>5</v>
      </c>
    </row>
    <row r="15" spans="1:17" x14ac:dyDescent="0.25">
      <c r="A15" t="s">
        <v>36</v>
      </c>
      <c r="B15" t="s">
        <v>38</v>
      </c>
      <c r="C15">
        <v>7</v>
      </c>
    </row>
    <row r="16" spans="1:17" x14ac:dyDescent="0.25">
      <c r="A16" t="s">
        <v>36</v>
      </c>
      <c r="B16" t="s">
        <v>39</v>
      </c>
      <c r="C16">
        <v>6</v>
      </c>
    </row>
    <row r="17" spans="1:3" x14ac:dyDescent="0.25">
      <c r="A17" t="s">
        <v>36</v>
      </c>
      <c r="B17" t="s">
        <v>40</v>
      </c>
      <c r="C17">
        <v>5</v>
      </c>
    </row>
    <row r="18" spans="1:3" x14ac:dyDescent="0.25">
      <c r="A18" t="s">
        <v>36</v>
      </c>
      <c r="B18" t="s">
        <v>41</v>
      </c>
      <c r="C18">
        <v>93</v>
      </c>
    </row>
    <row r="19" spans="1:3" x14ac:dyDescent="0.25">
      <c r="A19" t="s">
        <v>36</v>
      </c>
      <c r="B19" t="s">
        <v>42</v>
      </c>
      <c r="C19">
        <v>23</v>
      </c>
    </row>
    <row r="20" spans="1:3" x14ac:dyDescent="0.25">
      <c r="A20" t="s">
        <v>36</v>
      </c>
      <c r="B20" t="s">
        <v>43</v>
      </c>
      <c r="C20">
        <v>102</v>
      </c>
    </row>
    <row r="21" spans="1:3" x14ac:dyDescent="0.25">
      <c r="B21" t="s">
        <v>44</v>
      </c>
      <c r="C21">
        <v>4</v>
      </c>
    </row>
    <row r="22" spans="1:3" x14ac:dyDescent="0.25">
      <c r="B22" t="s">
        <v>45</v>
      </c>
      <c r="C22">
        <v>101</v>
      </c>
    </row>
    <row r="23" spans="1:3" x14ac:dyDescent="0.25">
      <c r="B23" t="s">
        <v>47</v>
      </c>
      <c r="C23">
        <v>4</v>
      </c>
    </row>
    <row r="24" spans="1:3" x14ac:dyDescent="0.25">
      <c r="B24" t="s">
        <v>48</v>
      </c>
      <c r="C24">
        <v>4</v>
      </c>
    </row>
    <row r="25" spans="1:3" x14ac:dyDescent="0.25">
      <c r="B25" t="s">
        <v>46</v>
      </c>
      <c r="C25">
        <v>113</v>
      </c>
    </row>
    <row r="28" spans="1:3" s="2" customFormat="1" x14ac:dyDescent="0.25"/>
    <row r="29" spans="1:3" x14ac:dyDescent="0.25">
      <c r="C29">
        <f>SUM(C4:C27)</f>
        <v>826</v>
      </c>
    </row>
  </sheetData>
  <mergeCells count="2">
    <mergeCell ref="A1:K1"/>
    <mergeCell ref="A2:H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workbookViewId="0">
      <selection activeCell="H15" sqref="H15"/>
    </sheetView>
  </sheetViews>
  <sheetFormatPr defaultRowHeight="15" x14ac:dyDescent="0.25"/>
  <cols>
    <col min="1" max="1" width="27.28515625" bestFit="1" customWidth="1"/>
  </cols>
  <sheetData>
    <row r="1" spans="1:11" x14ac:dyDescent="0.25">
      <c r="A1" s="1" t="s">
        <v>10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x14ac:dyDescent="0.25">
      <c r="B2" s="1" t="s">
        <v>8</v>
      </c>
      <c r="C2" s="1"/>
      <c r="D2" s="1"/>
      <c r="E2" s="1"/>
      <c r="G2" t="s">
        <v>6</v>
      </c>
      <c r="H2" t="s">
        <v>7</v>
      </c>
    </row>
    <row r="3" spans="1:11" x14ac:dyDescent="0.25">
      <c r="A3" t="s">
        <v>11</v>
      </c>
      <c r="B3">
        <v>11</v>
      </c>
      <c r="F3">
        <f>SUM(B3:E3)</f>
        <v>11</v>
      </c>
      <c r="G3">
        <v>1</v>
      </c>
      <c r="H3">
        <f>F3*G3</f>
        <v>11</v>
      </c>
    </row>
    <row r="5" spans="1:11" x14ac:dyDescent="0.25">
      <c r="H5">
        <f>SUM(H3:H4)</f>
        <v>11</v>
      </c>
    </row>
    <row r="7" spans="1:11" x14ac:dyDescent="0.25">
      <c r="A7" t="s">
        <v>2</v>
      </c>
    </row>
    <row r="8" spans="1:11" x14ac:dyDescent="0.25">
      <c r="B8">
        <v>5</v>
      </c>
      <c r="C8">
        <v>1</v>
      </c>
      <c r="F8">
        <f>SUM(B8:E8)</f>
        <v>6</v>
      </c>
      <c r="G8">
        <v>1</v>
      </c>
      <c r="H8">
        <f>F8*G8</f>
        <v>6</v>
      </c>
    </row>
    <row r="9" spans="1:11" x14ac:dyDescent="0.25">
      <c r="B9">
        <v>1</v>
      </c>
      <c r="C9">
        <v>1</v>
      </c>
      <c r="F9">
        <f t="shared" ref="F9:F13" si="0">SUM(B9:E9)</f>
        <v>2</v>
      </c>
      <c r="G9">
        <v>1</v>
      </c>
      <c r="H9">
        <f t="shared" ref="H9:H13" si="1">F9*G9</f>
        <v>2</v>
      </c>
    </row>
    <row r="10" spans="1:11" x14ac:dyDescent="0.25">
      <c r="B10">
        <v>20</v>
      </c>
      <c r="F10">
        <f t="shared" si="0"/>
        <v>20</v>
      </c>
      <c r="G10">
        <v>1</v>
      </c>
      <c r="H10">
        <f t="shared" si="1"/>
        <v>20</v>
      </c>
    </row>
    <row r="11" spans="1:11" x14ac:dyDescent="0.25">
      <c r="B11">
        <v>59</v>
      </c>
      <c r="F11">
        <f t="shared" si="0"/>
        <v>59</v>
      </c>
      <c r="G11">
        <v>1</v>
      </c>
      <c r="H11">
        <f t="shared" si="1"/>
        <v>59</v>
      </c>
    </row>
    <row r="12" spans="1:11" x14ac:dyDescent="0.25">
      <c r="B12">
        <v>19</v>
      </c>
      <c r="C12">
        <v>11</v>
      </c>
      <c r="F12">
        <f t="shared" si="0"/>
        <v>30</v>
      </c>
      <c r="G12">
        <v>1</v>
      </c>
      <c r="H12">
        <f t="shared" si="1"/>
        <v>30</v>
      </c>
    </row>
    <row r="13" spans="1:11" x14ac:dyDescent="0.25">
      <c r="A13" t="s">
        <v>14</v>
      </c>
      <c r="B13">
        <v>5</v>
      </c>
      <c r="F13">
        <f t="shared" si="0"/>
        <v>5</v>
      </c>
      <c r="G13">
        <v>1</v>
      </c>
      <c r="H13">
        <f t="shared" si="1"/>
        <v>5</v>
      </c>
    </row>
    <row r="14" spans="1:11" x14ac:dyDescent="0.25">
      <c r="H14">
        <f>SUM(H8:H13)</f>
        <v>122</v>
      </c>
    </row>
  </sheetData>
  <mergeCells count="2">
    <mergeCell ref="A1:K1"/>
    <mergeCell ref="B2:E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>
      <selection activeCell="A9" sqref="A9:K34"/>
    </sheetView>
  </sheetViews>
  <sheetFormatPr defaultRowHeight="15" x14ac:dyDescent="0.25"/>
  <sheetData>
    <row r="1" spans="1:11" x14ac:dyDescent="0.25">
      <c r="A1" s="1" t="s">
        <v>10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x14ac:dyDescent="0.25">
      <c r="B2" s="1" t="s">
        <v>8</v>
      </c>
      <c r="C2" s="1"/>
      <c r="D2" s="1"/>
      <c r="E2" s="1"/>
      <c r="G2" t="s">
        <v>6</v>
      </c>
      <c r="H2" t="s">
        <v>7</v>
      </c>
    </row>
    <row r="3" spans="1:11" x14ac:dyDescent="0.25">
      <c r="A3" t="s">
        <v>11</v>
      </c>
      <c r="B3">
        <v>54</v>
      </c>
      <c r="F3">
        <f>SUM(B3:E3)</f>
        <v>54</v>
      </c>
      <c r="G3">
        <v>2</v>
      </c>
      <c r="H3">
        <f>F3*G3</f>
        <v>108</v>
      </c>
    </row>
    <row r="4" spans="1:11" x14ac:dyDescent="0.25">
      <c r="A4" t="s">
        <v>12</v>
      </c>
      <c r="B4">
        <v>37</v>
      </c>
      <c r="F4">
        <f t="shared" ref="F4:F7" si="0">SUM(B4:E4)</f>
        <v>37</v>
      </c>
      <c r="G4">
        <v>1</v>
      </c>
      <c r="H4">
        <f t="shared" ref="H4:H7" si="1">F4*G4</f>
        <v>37</v>
      </c>
    </row>
    <row r="5" spans="1:11" x14ac:dyDescent="0.25">
      <c r="H5">
        <f>SUM(H3:H4)</f>
        <v>145</v>
      </c>
    </row>
    <row r="9" spans="1:11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</row>
    <row r="10" spans="1:11" x14ac:dyDescent="0.25">
      <c r="B10" s="1"/>
      <c r="C10" s="1"/>
      <c r="D10" s="1"/>
      <c r="E10" s="1"/>
    </row>
  </sheetData>
  <mergeCells count="4">
    <mergeCell ref="A1:K1"/>
    <mergeCell ref="B2:E2"/>
    <mergeCell ref="A9:K9"/>
    <mergeCell ref="B10:E1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"/>
  <sheetViews>
    <sheetView workbookViewId="0">
      <selection activeCell="C25" sqref="C25"/>
    </sheetView>
  </sheetViews>
  <sheetFormatPr defaultRowHeight="15" x14ac:dyDescent="0.25"/>
  <cols>
    <col min="2" max="2" width="13.7109375" bestFit="1" customWidth="1"/>
    <col min="14" max="14" width="12.7109375" bestFit="1" customWidth="1"/>
  </cols>
  <sheetData>
    <row r="1" spans="1:17" x14ac:dyDescent="0.25">
      <c r="A1" s="1" t="s">
        <v>9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7" x14ac:dyDescent="0.25">
      <c r="A2" s="1" t="s">
        <v>13</v>
      </c>
      <c r="B2" s="1"/>
      <c r="C2" s="1"/>
      <c r="D2" s="1"/>
      <c r="E2" s="1"/>
      <c r="F2" s="1"/>
      <c r="G2" s="1"/>
      <c r="H2" s="1"/>
      <c r="O2" t="s">
        <v>13</v>
      </c>
      <c r="P2" t="s">
        <v>50</v>
      </c>
      <c r="Q2" t="s">
        <v>51</v>
      </c>
    </row>
    <row r="3" spans="1:17" x14ac:dyDescent="0.25">
      <c r="A3" t="s">
        <v>20</v>
      </c>
      <c r="B3" t="s">
        <v>21</v>
      </c>
      <c r="C3" t="s">
        <v>22</v>
      </c>
      <c r="D3" t="s">
        <v>23</v>
      </c>
      <c r="N3" t="s">
        <v>65</v>
      </c>
      <c r="O3">
        <v>4</v>
      </c>
      <c r="P3">
        <v>2</v>
      </c>
      <c r="Q3">
        <v>1</v>
      </c>
    </row>
    <row r="4" spans="1:17" x14ac:dyDescent="0.25">
      <c r="A4" t="s">
        <v>24</v>
      </c>
      <c r="B4" t="s">
        <v>56</v>
      </c>
      <c r="C4">
        <v>19</v>
      </c>
      <c r="N4" t="s">
        <v>66</v>
      </c>
      <c r="O4">
        <v>3</v>
      </c>
      <c r="P4">
        <v>1</v>
      </c>
      <c r="Q4">
        <v>1</v>
      </c>
    </row>
    <row r="5" spans="1:17" x14ac:dyDescent="0.25">
      <c r="A5" t="s">
        <v>24</v>
      </c>
      <c r="B5" t="s">
        <v>57</v>
      </c>
      <c r="C5">
        <v>11</v>
      </c>
      <c r="D5" t="s">
        <v>30</v>
      </c>
      <c r="N5" t="s">
        <v>67</v>
      </c>
      <c r="O5">
        <v>2</v>
      </c>
      <c r="P5">
        <v>1</v>
      </c>
      <c r="Q5">
        <v>2</v>
      </c>
    </row>
    <row r="6" spans="1:17" x14ac:dyDescent="0.25">
      <c r="A6" t="s">
        <v>24</v>
      </c>
      <c r="B6" t="s">
        <v>58</v>
      </c>
      <c r="C6">
        <v>51</v>
      </c>
    </row>
    <row r="7" spans="1:17" x14ac:dyDescent="0.25">
      <c r="A7" t="s">
        <v>24</v>
      </c>
      <c r="B7" t="s">
        <v>59</v>
      </c>
      <c r="C7">
        <v>11</v>
      </c>
      <c r="D7" t="s">
        <v>30</v>
      </c>
    </row>
    <row r="8" spans="1:17" x14ac:dyDescent="0.25">
      <c r="A8" t="s">
        <v>34</v>
      </c>
      <c r="B8" t="s">
        <v>35</v>
      </c>
      <c r="C8">
        <v>82</v>
      </c>
    </row>
    <row r="9" spans="1:17" x14ac:dyDescent="0.25">
      <c r="A9" t="s">
        <v>36</v>
      </c>
      <c r="B9" t="s">
        <v>60</v>
      </c>
      <c r="C9">
        <v>9</v>
      </c>
    </row>
    <row r="10" spans="1:17" x14ac:dyDescent="0.25">
      <c r="A10" t="s">
        <v>36</v>
      </c>
      <c r="B10" t="s">
        <v>61</v>
      </c>
      <c r="C10">
        <v>0</v>
      </c>
    </row>
    <row r="11" spans="1:17" x14ac:dyDescent="0.25">
      <c r="A11" t="s">
        <v>36</v>
      </c>
      <c r="B11" t="s">
        <v>62</v>
      </c>
      <c r="C11">
        <v>433</v>
      </c>
    </row>
    <row r="12" spans="1:17" x14ac:dyDescent="0.25">
      <c r="A12" t="s">
        <v>36</v>
      </c>
      <c r="B12" t="s">
        <v>63</v>
      </c>
      <c r="C12">
        <v>565</v>
      </c>
    </row>
    <row r="13" spans="1:17" x14ac:dyDescent="0.25">
      <c r="A13" t="s">
        <v>36</v>
      </c>
      <c r="B13" t="s">
        <v>64</v>
      </c>
      <c r="C13">
        <v>59</v>
      </c>
      <c r="D13" t="s">
        <v>30</v>
      </c>
    </row>
    <row r="24" spans="3:3" s="2" customFormat="1" x14ac:dyDescent="0.25"/>
    <row r="25" spans="3:3" x14ac:dyDescent="0.25">
      <c r="C25">
        <f>SUM(C4:C23)</f>
        <v>1240</v>
      </c>
    </row>
  </sheetData>
  <mergeCells count="2">
    <mergeCell ref="A1:K1"/>
    <mergeCell ref="A2:H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workbookViewId="0">
      <selection activeCell="K24" sqref="K24"/>
    </sheetView>
  </sheetViews>
  <sheetFormatPr defaultRowHeight="15" x14ac:dyDescent="0.25"/>
  <sheetData>
    <row r="1" spans="1:11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x14ac:dyDescent="0.25">
      <c r="B2" s="1" t="s">
        <v>8</v>
      </c>
      <c r="C2" s="1"/>
      <c r="D2" s="1"/>
      <c r="E2" s="1"/>
      <c r="G2" t="s">
        <v>6</v>
      </c>
      <c r="H2" t="s">
        <v>7</v>
      </c>
    </row>
    <row r="3" spans="1:11" x14ac:dyDescent="0.25">
      <c r="A3" t="s">
        <v>12</v>
      </c>
      <c r="B3">
        <v>47</v>
      </c>
      <c r="C3">
        <v>7</v>
      </c>
      <c r="F3">
        <f>SUM(B3:E3)</f>
        <v>54</v>
      </c>
      <c r="G3">
        <v>1</v>
      </c>
      <c r="H3">
        <f>F3*G3</f>
        <v>54</v>
      </c>
    </row>
    <row r="4" spans="1:11" x14ac:dyDescent="0.25">
      <c r="A4" t="s">
        <v>15</v>
      </c>
      <c r="B4">
        <v>47</v>
      </c>
      <c r="C4">
        <v>6</v>
      </c>
      <c r="F4">
        <f t="shared" ref="F4:F7" si="0">SUM(B4:E4)</f>
        <v>53</v>
      </c>
      <c r="G4">
        <v>2</v>
      </c>
      <c r="H4">
        <f t="shared" ref="H4:H7" si="1">F4*G4</f>
        <v>106</v>
      </c>
    </row>
    <row r="5" spans="1:11" x14ac:dyDescent="0.25">
      <c r="A5" t="s">
        <v>16</v>
      </c>
      <c r="B5">
        <v>18</v>
      </c>
      <c r="F5">
        <f t="shared" si="0"/>
        <v>18</v>
      </c>
      <c r="G5">
        <v>1</v>
      </c>
      <c r="H5">
        <f t="shared" si="1"/>
        <v>18</v>
      </c>
    </row>
    <row r="6" spans="1:11" x14ac:dyDescent="0.25">
      <c r="A6" t="s">
        <v>17</v>
      </c>
      <c r="B6">
        <v>33</v>
      </c>
      <c r="F6">
        <f t="shared" si="0"/>
        <v>33</v>
      </c>
      <c r="G6">
        <v>1</v>
      </c>
      <c r="H6">
        <f t="shared" si="1"/>
        <v>33</v>
      </c>
    </row>
    <row r="7" spans="1:11" x14ac:dyDescent="0.25">
      <c r="F7">
        <f t="shared" si="0"/>
        <v>0</v>
      </c>
      <c r="G7">
        <v>1</v>
      </c>
      <c r="H7">
        <f t="shared" si="1"/>
        <v>0</v>
      </c>
    </row>
    <row r="8" spans="1:11" x14ac:dyDescent="0.25">
      <c r="H8">
        <f>SUM(H3:H7)</f>
        <v>211</v>
      </c>
    </row>
    <row r="14" spans="1:11" x14ac:dyDescent="0.25">
      <c r="A14" s="1" t="s">
        <v>9</v>
      </c>
      <c r="B14" s="1"/>
      <c r="C14" s="1"/>
      <c r="D14" s="1"/>
      <c r="E14" s="1"/>
      <c r="F14" s="1"/>
      <c r="G14" s="1"/>
      <c r="H14" s="1"/>
      <c r="I14" s="1"/>
      <c r="J14" s="1"/>
      <c r="K14" s="1"/>
    </row>
    <row r="15" spans="1:11" x14ac:dyDescent="0.25">
      <c r="B15" s="1" t="s">
        <v>8</v>
      </c>
      <c r="C15" s="1"/>
      <c r="D15" s="1"/>
      <c r="E15" s="1"/>
      <c r="G15" t="s">
        <v>6</v>
      </c>
      <c r="H15" t="s">
        <v>7</v>
      </c>
    </row>
    <row r="16" spans="1:11" x14ac:dyDescent="0.25">
      <c r="A16" t="s">
        <v>19</v>
      </c>
      <c r="B16">
        <v>28</v>
      </c>
      <c r="F16">
        <f>SUM(B16:E16)</f>
        <v>28</v>
      </c>
      <c r="G16">
        <v>1</v>
      </c>
      <c r="H16">
        <f>F16*G16</f>
        <v>28</v>
      </c>
    </row>
    <row r="17" spans="1:8" x14ac:dyDescent="0.25">
      <c r="A17" t="s">
        <v>18</v>
      </c>
      <c r="B17">
        <v>185</v>
      </c>
      <c r="F17">
        <f t="shared" ref="F17:F37" si="2">SUM(B17:E17)</f>
        <v>185</v>
      </c>
      <c r="G17">
        <v>1</v>
      </c>
      <c r="H17">
        <f t="shared" ref="H17:H37" si="3">F17*G17</f>
        <v>185</v>
      </c>
    </row>
    <row r="18" spans="1:8" x14ac:dyDescent="0.25">
      <c r="B18">
        <v>29</v>
      </c>
      <c r="F18">
        <f t="shared" si="2"/>
        <v>29</v>
      </c>
      <c r="G18">
        <v>1</v>
      </c>
      <c r="H18">
        <f t="shared" si="3"/>
        <v>29</v>
      </c>
    </row>
    <row r="19" spans="1:8" x14ac:dyDescent="0.25">
      <c r="B19">
        <v>25</v>
      </c>
      <c r="F19">
        <f t="shared" si="2"/>
        <v>25</v>
      </c>
      <c r="G19">
        <v>1</v>
      </c>
      <c r="H19">
        <f t="shared" si="3"/>
        <v>25</v>
      </c>
    </row>
    <row r="20" spans="1:8" x14ac:dyDescent="0.25">
      <c r="B20">
        <v>15</v>
      </c>
      <c r="F20">
        <f t="shared" si="2"/>
        <v>15</v>
      </c>
      <c r="G20">
        <v>1</v>
      </c>
      <c r="H20">
        <f t="shared" si="3"/>
        <v>15</v>
      </c>
    </row>
    <row r="21" spans="1:8" x14ac:dyDescent="0.25">
      <c r="B21">
        <v>15</v>
      </c>
      <c r="F21">
        <f t="shared" si="2"/>
        <v>15</v>
      </c>
      <c r="G21">
        <v>1</v>
      </c>
      <c r="H21">
        <f t="shared" si="3"/>
        <v>15</v>
      </c>
    </row>
    <row r="22" spans="1:8" x14ac:dyDescent="0.25">
      <c r="B22">
        <v>25</v>
      </c>
      <c r="F22">
        <f t="shared" si="2"/>
        <v>25</v>
      </c>
      <c r="G22">
        <v>1</v>
      </c>
      <c r="H22">
        <f t="shared" si="3"/>
        <v>25</v>
      </c>
    </row>
    <row r="23" spans="1:8" x14ac:dyDescent="0.25">
      <c r="B23">
        <v>139</v>
      </c>
      <c r="F23">
        <f t="shared" si="2"/>
        <v>139</v>
      </c>
      <c r="G23">
        <v>1</v>
      </c>
      <c r="H23">
        <f t="shared" si="3"/>
        <v>139</v>
      </c>
    </row>
    <row r="24" spans="1:8" x14ac:dyDescent="0.25">
      <c r="B24">
        <v>11</v>
      </c>
      <c r="F24">
        <f t="shared" si="2"/>
        <v>11</v>
      </c>
      <c r="G24">
        <v>1</v>
      </c>
      <c r="H24">
        <f t="shared" si="3"/>
        <v>11</v>
      </c>
    </row>
    <row r="25" spans="1:8" x14ac:dyDescent="0.25">
      <c r="B25">
        <v>11</v>
      </c>
      <c r="F25">
        <f t="shared" si="2"/>
        <v>11</v>
      </c>
      <c r="G25">
        <v>1</v>
      </c>
      <c r="H25">
        <f t="shared" si="3"/>
        <v>11</v>
      </c>
    </row>
    <row r="26" spans="1:8" x14ac:dyDescent="0.25">
      <c r="B26">
        <v>11</v>
      </c>
      <c r="F26">
        <f t="shared" si="2"/>
        <v>11</v>
      </c>
      <c r="G26">
        <v>1</v>
      </c>
      <c r="H26">
        <f t="shared" si="3"/>
        <v>11</v>
      </c>
    </row>
    <row r="27" spans="1:8" x14ac:dyDescent="0.25">
      <c r="B27">
        <v>13</v>
      </c>
      <c r="F27">
        <f t="shared" si="2"/>
        <v>13</v>
      </c>
      <c r="G27">
        <v>1</v>
      </c>
      <c r="H27">
        <f t="shared" si="3"/>
        <v>13</v>
      </c>
    </row>
    <row r="38" spans="8:8" x14ac:dyDescent="0.25">
      <c r="H38">
        <f>SUM(H16:H37)</f>
        <v>507</v>
      </c>
    </row>
  </sheetData>
  <mergeCells count="4">
    <mergeCell ref="A1:K1"/>
    <mergeCell ref="B2:E2"/>
    <mergeCell ref="A14:K14"/>
    <mergeCell ref="B15:E1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tabSelected="1" workbookViewId="0">
      <selection activeCell="N17" sqref="N17"/>
    </sheetView>
  </sheetViews>
  <sheetFormatPr defaultRowHeight="15" x14ac:dyDescent="0.25"/>
  <cols>
    <col min="2" max="2" width="13.7109375" bestFit="1" customWidth="1"/>
    <col min="14" max="14" width="12.7109375" bestFit="1" customWidth="1"/>
  </cols>
  <sheetData>
    <row r="1" spans="1:17" x14ac:dyDescent="0.25">
      <c r="A1" s="1" t="s">
        <v>9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7" x14ac:dyDescent="0.25">
      <c r="A2" s="1" t="s">
        <v>13</v>
      </c>
      <c r="B2" s="1"/>
      <c r="C2" s="1"/>
      <c r="D2" s="1"/>
      <c r="E2" s="1"/>
      <c r="F2" s="1"/>
      <c r="G2" s="1"/>
      <c r="H2" s="1"/>
      <c r="O2" t="s">
        <v>13</v>
      </c>
      <c r="P2" t="s">
        <v>50</v>
      </c>
      <c r="Q2" t="s">
        <v>51</v>
      </c>
    </row>
    <row r="3" spans="1:17" x14ac:dyDescent="0.25">
      <c r="A3" t="s">
        <v>20</v>
      </c>
      <c r="B3" t="s">
        <v>21</v>
      </c>
      <c r="C3" t="s">
        <v>22</v>
      </c>
      <c r="D3" t="s">
        <v>23</v>
      </c>
      <c r="N3" t="s">
        <v>12</v>
      </c>
      <c r="O3">
        <v>4</v>
      </c>
      <c r="P3">
        <v>2</v>
      </c>
      <c r="Q3">
        <v>2</v>
      </c>
    </row>
    <row r="4" spans="1:17" x14ac:dyDescent="0.25">
      <c r="A4" t="s">
        <v>24</v>
      </c>
      <c r="B4" t="s">
        <v>68</v>
      </c>
      <c r="C4">
        <v>11</v>
      </c>
      <c r="N4" t="s">
        <v>15</v>
      </c>
      <c r="O4">
        <v>4</v>
      </c>
      <c r="P4">
        <v>2</v>
      </c>
      <c r="Q4">
        <v>2</v>
      </c>
    </row>
    <row r="5" spans="1:17" x14ac:dyDescent="0.25">
      <c r="A5" t="s">
        <v>24</v>
      </c>
      <c r="B5" t="s">
        <v>69</v>
      </c>
      <c r="C5">
        <v>11</v>
      </c>
      <c r="D5" t="s">
        <v>30</v>
      </c>
      <c r="N5" t="s">
        <v>16</v>
      </c>
      <c r="O5">
        <v>2</v>
      </c>
      <c r="P5">
        <v>1</v>
      </c>
      <c r="Q5">
        <v>2</v>
      </c>
    </row>
    <row r="6" spans="1:17" x14ac:dyDescent="0.25">
      <c r="A6" t="s">
        <v>24</v>
      </c>
      <c r="B6" t="s">
        <v>73</v>
      </c>
      <c r="C6">
        <v>13</v>
      </c>
      <c r="D6" t="s">
        <v>30</v>
      </c>
      <c r="N6" t="s">
        <v>79</v>
      </c>
      <c r="O6">
        <v>6</v>
      </c>
      <c r="P6">
        <v>4</v>
      </c>
      <c r="Q6">
        <v>4</v>
      </c>
    </row>
    <row r="7" spans="1:17" x14ac:dyDescent="0.25">
      <c r="A7" t="s">
        <v>24</v>
      </c>
      <c r="B7" t="s">
        <v>71</v>
      </c>
      <c r="C7">
        <v>11</v>
      </c>
      <c r="D7" t="s">
        <v>30</v>
      </c>
    </row>
    <row r="8" spans="1:17" x14ac:dyDescent="0.25">
      <c r="A8" t="s">
        <v>34</v>
      </c>
      <c r="B8" t="s">
        <v>35</v>
      </c>
      <c r="C8">
        <v>139</v>
      </c>
    </row>
    <row r="9" spans="1:17" x14ac:dyDescent="0.25">
      <c r="A9" t="s">
        <v>36</v>
      </c>
      <c r="B9" t="s">
        <v>72</v>
      </c>
      <c r="C9">
        <v>25</v>
      </c>
    </row>
    <row r="10" spans="1:17" x14ac:dyDescent="0.25">
      <c r="A10" t="s">
        <v>36</v>
      </c>
      <c r="B10" t="s">
        <v>70</v>
      </c>
      <c r="C10">
        <v>15</v>
      </c>
    </row>
    <row r="11" spans="1:17" x14ac:dyDescent="0.25">
      <c r="A11" t="s">
        <v>36</v>
      </c>
      <c r="B11" t="s">
        <v>74</v>
      </c>
      <c r="C11">
        <v>15</v>
      </c>
    </row>
    <row r="12" spans="1:17" x14ac:dyDescent="0.25">
      <c r="A12" t="s">
        <v>36</v>
      </c>
      <c r="B12" t="s">
        <v>78</v>
      </c>
      <c r="C12">
        <v>29</v>
      </c>
    </row>
    <row r="13" spans="1:17" x14ac:dyDescent="0.25">
      <c r="A13" t="s">
        <v>36</v>
      </c>
      <c r="B13" t="s">
        <v>77</v>
      </c>
      <c r="C13">
        <v>25</v>
      </c>
    </row>
    <row r="14" spans="1:17" x14ac:dyDescent="0.25">
      <c r="A14" t="s">
        <v>36</v>
      </c>
      <c r="B14" t="s">
        <v>75</v>
      </c>
      <c r="C14">
        <v>185</v>
      </c>
      <c r="D14" t="s">
        <v>30</v>
      </c>
    </row>
    <row r="15" spans="1:17" x14ac:dyDescent="0.25">
      <c r="B15" t="s">
        <v>76</v>
      </c>
      <c r="C15">
        <v>28</v>
      </c>
    </row>
    <row r="25" spans="3:3" s="2" customFormat="1" x14ac:dyDescent="0.25"/>
    <row r="26" spans="3:3" x14ac:dyDescent="0.25">
      <c r="C26">
        <f>SUM(C4:C24)</f>
        <v>507</v>
      </c>
    </row>
  </sheetData>
  <mergeCells count="2">
    <mergeCell ref="A1:K1"/>
    <mergeCell ref="A2:H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MongoDB-manueel</vt:lpstr>
      <vt:lpstr>MongoDB-IMP</vt:lpstr>
      <vt:lpstr>Postgres</vt:lpstr>
      <vt:lpstr>Pgpool</vt:lpstr>
      <vt:lpstr>Pgpool-IMP</vt:lpstr>
      <vt:lpstr>HBase</vt:lpstr>
      <vt:lpstr>HBase-IMP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Uyttendaele</dc:creator>
  <cp:lastModifiedBy>Thomas Uyttendaele</cp:lastModifiedBy>
  <dcterms:created xsi:type="dcterms:W3CDTF">2013-12-12T08:37:07Z</dcterms:created>
  <dcterms:modified xsi:type="dcterms:W3CDTF">2013-12-12T17:35:27Z</dcterms:modified>
</cp:coreProperties>
</file>