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c6b\AC\Temp\"/>
    </mc:Choice>
  </mc:AlternateContent>
  <xr:revisionPtr revIDLastSave="0" documentId="8_{4EBBCAE2-E78B-438A-BCE4-8EEA77DD3E29}" xr6:coauthVersionLast="46" xr6:coauthVersionMax="46" xr10:uidLastSave="{00000000-0000-0000-0000-000000000000}"/>
  <bookViews>
    <workbookView xWindow="0" yWindow="60" windowWidth="28800" windowHeight="11055" tabRatio="438" firstSheet="2" activeTab="2" xr2:uid="{00000000-000D-0000-FFFF-FFFF00000000}"/>
  </bookViews>
  <sheets>
    <sheet name="Karakteristikker" sheetId="35" r:id="rId1"/>
    <sheet name="Arbeidsbok" sheetId="34" r:id="rId2"/>
    <sheet name="Vitjingar" sheetId="33" r:id="rId3"/>
    <sheet name="To reserve i grått" sheetId="32" r:id="rId4"/>
    <sheet name="kamera i synkande rekkefølge" sheetId="30" r:id="rId5"/>
  </sheets>
  <definedNames>
    <definedName name="ExtraCredit">#REF!</definedName>
    <definedName name="Fruit">#REF!</definedName>
    <definedName name="Items">#REF!</definedName>
    <definedName name="Meat">#REF!</definedName>
    <definedName name="MoreFruit">#REF!</definedName>
    <definedName name="MoreItem">#REF!</definedName>
    <definedName name="MoreItems">#REF!</definedName>
    <definedName name="SUMExtraCredit">#REF!</definedName>
    <definedName name="SUMIF">#REF!</definedName>
    <definedName name="SUMIFExtraCredit">#REF!</definedName>
    <definedName name="Total">#REF!</definedName>
  </definedNames>
  <calcPr calcId="191028" calcCompleted="0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" i="34" l="1"/>
  <c r="J63" i="34"/>
  <c r="E84" i="30"/>
  <c r="F84" i="30"/>
  <c r="G84" i="30"/>
  <c r="G85" i="30"/>
</calcChain>
</file>

<file path=xl/sharedStrings.xml><?xml version="1.0" encoding="utf-8"?>
<sst xmlns="http://schemas.openxmlformats.org/spreadsheetml/2006/main" count="2189" uniqueCount="650">
  <si>
    <t>Kamera</t>
  </si>
  <si>
    <t>Cluster</t>
  </si>
  <si>
    <t>Treatment</t>
  </si>
  <si>
    <t>Låstype</t>
  </si>
  <si>
    <t>Kam-modell</t>
  </si>
  <si>
    <t>Gaupe</t>
  </si>
  <si>
    <t>Bompenger</t>
  </si>
  <si>
    <t>Kommentar</t>
  </si>
  <si>
    <t>A</t>
  </si>
  <si>
    <t>Abus</t>
  </si>
  <si>
    <t>brown (-&gt;3shot)</t>
  </si>
  <si>
    <t>B</t>
  </si>
  <si>
    <t>2xLince</t>
  </si>
  <si>
    <t>Ekstra vinkel</t>
  </si>
  <si>
    <t>15m ifra (til venstre fra kamera POV)</t>
  </si>
  <si>
    <t>C</t>
  </si>
  <si>
    <t>2xAbus</t>
  </si>
  <si>
    <t>13m tidligere på stien (til høgre fra kamera POV)</t>
  </si>
  <si>
    <t>30m lenger ned stien, (til venstre fra kamera POV)</t>
  </si>
  <si>
    <t>PC850</t>
  </si>
  <si>
    <t>Lince</t>
  </si>
  <si>
    <t>HC600 (-&gt; PC900)</t>
  </si>
  <si>
    <t>Lince+Abus</t>
  </si>
  <si>
    <t>HC600</t>
  </si>
  <si>
    <t>15m lenger inn i stien (til venstre fra kamera POV)</t>
  </si>
  <si>
    <t>kodelås (kode:542)</t>
  </si>
  <si>
    <t>PC900</t>
  </si>
  <si>
    <t>HC500 + brown</t>
  </si>
  <si>
    <t>15m tidligere i stien (til venstre fra kamera POV)</t>
  </si>
  <si>
    <t>10m opp i stien (til høgre fra kamera POV)</t>
  </si>
  <si>
    <t>Bytta kam pga "lots of broken pics"</t>
  </si>
  <si>
    <t>15m før i stien (til høgre fra kamera POV)</t>
  </si>
  <si>
    <t>Lince?</t>
  </si>
  <si>
    <t>Browning (8shot)</t>
  </si>
  <si>
    <t>kamera står i ras-sone. Is raser og treffer stundom kamera</t>
  </si>
  <si>
    <t>Bytta ikkje grunna manglande reserve</t>
  </si>
  <si>
    <t>20m tidligere i stien (til venstre fra kamera POV)</t>
  </si>
  <si>
    <t>20m tidligere i stien (til høgre fra kamera POV)</t>
  </si>
  <si>
    <t>25m opp i stien (til høgre fra kamera POV)</t>
  </si>
  <si>
    <t>10m lenger opp (til høgre fra kamera POV)</t>
  </si>
  <si>
    <t>10m tidligere i stien (til høgre fra kamera POV)</t>
  </si>
  <si>
    <t>20m lenger opp(til venstre fra kamera POV)</t>
  </si>
  <si>
    <t>20m lenger opp(til høgre fra kamera POV)</t>
  </si>
  <si>
    <t>15m lenger opp(til høgre fra kamera POV)</t>
  </si>
  <si>
    <t>Browning-kameraet går ofte tom for strøm</t>
  </si>
  <si>
    <t>fjernet grein som utløste kamera ofte</t>
  </si>
  <si>
    <t>Reconyx?</t>
  </si>
  <si>
    <t>?</t>
  </si>
  <si>
    <t>PC900 + brown</t>
  </si>
  <si>
    <t>HC500</t>
  </si>
  <si>
    <t>PC800</t>
  </si>
  <si>
    <t>PC900 + antenne</t>
  </si>
  <si>
    <t>Masterlock</t>
  </si>
  <si>
    <t>Knai's egen Abus</t>
  </si>
  <si>
    <t>HyperFire2X</t>
  </si>
  <si>
    <t>HC600 + PC900</t>
  </si>
  <si>
    <t>Region</t>
  </si>
  <si>
    <t>Type</t>
  </si>
  <si>
    <t>Treat date</t>
  </si>
  <si>
    <t>tid</t>
  </si>
  <si>
    <t>gruppe</t>
  </si>
  <si>
    <t>Parkering</t>
  </si>
  <si>
    <t>X-kordinat</t>
  </si>
  <si>
    <t>Y-kordinat</t>
  </si>
  <si>
    <r>
      <t xml:space="preserve">Z-kordinat </t>
    </r>
    <r>
      <rPr>
        <i/>
        <sz val="11"/>
        <color rgb="FF000000"/>
        <rFont val="Calibri"/>
        <family val="2"/>
        <scheme val="minor"/>
      </rPr>
      <t>(10X + Y)</t>
    </r>
  </si>
  <si>
    <t>BUSK_AKERVEST</t>
  </si>
  <si>
    <t>Kolsrud</t>
  </si>
  <si>
    <t>Browning</t>
  </si>
  <si>
    <t>Flå5</t>
  </si>
  <si>
    <t>60.451487, 9.308343</t>
  </si>
  <si>
    <t>mangler namn</t>
  </si>
  <si>
    <t>Flågan</t>
  </si>
  <si>
    <t>Nore4</t>
  </si>
  <si>
    <t>60.046269, 9.546528</t>
  </si>
  <si>
    <t>Stian Hiåsen</t>
  </si>
  <si>
    <t>Plass ved skianlegget</t>
  </si>
  <si>
    <t>Flå6</t>
  </si>
  <si>
    <t>60.220705, 9.598983</t>
  </si>
  <si>
    <t>Knut Reidar Bråthen</t>
  </si>
  <si>
    <t>Gutterud</t>
  </si>
  <si>
    <t>Flå7</t>
  </si>
  <si>
    <t>60.188906, 9.531022</t>
  </si>
  <si>
    <t>Listøl</t>
  </si>
  <si>
    <t>Flå4</t>
  </si>
  <si>
    <t>60.3911456, 9.5117424</t>
  </si>
  <si>
    <t>Olhovd</t>
  </si>
  <si>
    <t>Nore5</t>
  </si>
  <si>
    <t>60.032274, 9.625476</t>
  </si>
  <si>
    <t>Bratterud</t>
  </si>
  <si>
    <t>Flå2</t>
  </si>
  <si>
    <t>60.204040, 9.631424</t>
  </si>
  <si>
    <t>Truls Torgersen</t>
  </si>
  <si>
    <t>Krødsherad</t>
  </si>
  <si>
    <t>Nordre Gren</t>
  </si>
  <si>
    <t>Flå1</t>
  </si>
  <si>
    <t>60.173889, 9.665325</t>
  </si>
  <si>
    <t>Ole Gunnar Skinnes</t>
  </si>
  <si>
    <t>Sigdal</t>
  </si>
  <si>
    <t>Tovsrud</t>
  </si>
  <si>
    <t>Nore6</t>
  </si>
  <si>
    <t>59.999876, 9.727183</t>
  </si>
  <si>
    <t xml:space="preserve">Ole Bråten (ring eit par dager før)
</t>
  </si>
  <si>
    <t>‭481 40 901‬</t>
  </si>
  <si>
    <t>Fyranflaget</t>
  </si>
  <si>
    <t>Nore1</t>
  </si>
  <si>
    <t>60.121825, 9.716734</t>
  </si>
  <si>
    <t>??</t>
  </si>
  <si>
    <t>Vestbyvarden</t>
  </si>
  <si>
    <t>Reconyx??</t>
  </si>
  <si>
    <t>ÅmEid2</t>
  </si>
  <si>
    <t>59.8654209, 9.7727948</t>
  </si>
  <si>
    <t>Hamremoen</t>
  </si>
  <si>
    <t>Nore3</t>
  </si>
  <si>
    <t>60.166774, 9.742038</t>
  </si>
  <si>
    <t>Hans Terje Hamremoen</t>
  </si>
  <si>
    <t>Lobben</t>
  </si>
  <si>
    <t>RECONYXINFRA</t>
  </si>
  <si>
    <t>ÅmEid4</t>
  </si>
  <si>
    <t>59.9368702, 9.7899714</t>
  </si>
  <si>
    <t>Tor Morten Kemi Solumnsmoen</t>
  </si>
  <si>
    <t>Gampehuet</t>
  </si>
  <si>
    <t>Nore7</t>
  </si>
  <si>
    <t>59.976643, 9.807915</t>
  </si>
  <si>
    <t>Øyvind Aasterud</t>
  </si>
  <si>
    <t>Krøderen</t>
  </si>
  <si>
    <t>Nore2</t>
  </si>
  <si>
    <t>60.122972, 9.795248</t>
  </si>
  <si>
    <t>Bjørn Næss</t>
  </si>
  <si>
    <t>Høgåsen</t>
  </si>
  <si>
    <t>Browning (Må justeres! Tar bare bilder av greiner og grass når det blåser</t>
  </si>
  <si>
    <t>ÅmEid3</t>
  </si>
  <si>
    <t>59.927274, 9.855237</t>
  </si>
  <si>
    <t>Jarle Foss</t>
  </si>
  <si>
    <t>Kittilsviki</t>
  </si>
  <si>
    <t>Flå3</t>
  </si>
  <si>
    <t>60.388371, 9.592038</t>
  </si>
  <si>
    <t>Ringerike</t>
  </si>
  <si>
    <t>Lynghaugen</t>
  </si>
  <si>
    <t>Storskogen</t>
  </si>
  <si>
    <t>60.363101, 9.821370</t>
  </si>
  <si>
    <t>Asle Strømsodd</t>
  </si>
  <si>
    <t>Fjerdingstad</t>
  </si>
  <si>
    <t>BROWNING</t>
  </si>
  <si>
    <t>ÅmEid1</t>
  </si>
  <si>
    <t>59.8547964, 9.9286923</t>
  </si>
  <si>
    <t>Smørkollen</t>
  </si>
  <si>
    <t>Bompeng</t>
  </si>
  <si>
    <t>Tyri-5</t>
  </si>
  <si>
    <t>60.010291, 9.913332</t>
  </si>
  <si>
    <t>Kikut</t>
  </si>
  <si>
    <t>60.290583, 9.879400</t>
  </si>
  <si>
    <t>Urdhogget</t>
  </si>
  <si>
    <t>Tyri-6</t>
  </si>
  <si>
    <t>60.080186, 9.956819</t>
  </si>
  <si>
    <t>Lagmannskollen/Tjuvenborgen</t>
  </si>
  <si>
    <t>60.299346, 9.916662</t>
  </si>
  <si>
    <t>Sessarudkollen</t>
  </si>
  <si>
    <t>Browning (Dette kamere er tatt over eller tilhører lokal kameraopperatør men står i grønnmpapp som vårt. )</t>
  </si>
  <si>
    <t>60.183904, 9.960208</t>
  </si>
  <si>
    <t>Atle Hartz</t>
  </si>
  <si>
    <t>Vikersundbakken</t>
  </si>
  <si>
    <t>Browning (operativ</t>
  </si>
  <si>
    <t>ÅmEid5/Tyri</t>
  </si>
  <si>
    <t>59.938889, 10.019523</t>
  </si>
  <si>
    <t>Tuftinåsen</t>
  </si>
  <si>
    <t>60.255173, 9.967730</t>
  </si>
  <si>
    <t>Blekåsen</t>
  </si>
  <si>
    <t>60.284397, 10.008995</t>
  </si>
  <si>
    <t>Væleren syd</t>
  </si>
  <si>
    <t>Tyri-7</t>
  </si>
  <si>
    <t>60.086460, 10.045855</t>
  </si>
  <si>
    <t>Sten Østebø</t>
  </si>
  <si>
    <t>Lier</t>
  </si>
  <si>
    <t>Garsjø</t>
  </si>
  <si>
    <t>59.828480, 10.119533</t>
  </si>
  <si>
    <t>Hannah Weber</t>
  </si>
  <si>
    <t>Gaupskardet</t>
  </si>
  <si>
    <t>RECONYXINFRA / RESERVEKAMERA</t>
  </si>
  <si>
    <t>HønÅd-2</t>
  </si>
  <si>
    <t>60.1089801, 10.38757</t>
  </si>
  <si>
    <t>Hjelmerud</t>
  </si>
  <si>
    <t>HønÅd-3</t>
  </si>
  <si>
    <t>60.194164, 10.087095</t>
  </si>
  <si>
    <t>Ole Bjørne Fagerås</t>
  </si>
  <si>
    <t>Fjøskollen</t>
  </si>
  <si>
    <t>burde kanskje byttes? mørke bilder -&gt; RECONYXFLASH</t>
  </si>
  <si>
    <t>HønÅd-8</t>
  </si>
  <si>
    <t>60.332818, 10.086310</t>
  </si>
  <si>
    <t>Jonas Pettersen</t>
  </si>
  <si>
    <t>Anbjørgåsen</t>
  </si>
  <si>
    <t>HønÅd-4</t>
  </si>
  <si>
    <t>60.20417, 10.1449627</t>
  </si>
  <si>
    <t>Lars Groseth</t>
  </si>
  <si>
    <t>Askerudbekken</t>
  </si>
  <si>
    <t>Tyri-2</t>
  </si>
  <si>
    <t>59.99993, 10.19288</t>
  </si>
  <si>
    <t>Somdalskollen</t>
  </si>
  <si>
    <t>HønÅd-7</t>
  </si>
  <si>
    <t>60.327975, 10.158276</t>
  </si>
  <si>
    <t>Kraftkollen</t>
  </si>
  <si>
    <t>IK3</t>
  </si>
  <si>
    <t>Ivar Knai</t>
  </si>
  <si>
    <t>Hørtekollen</t>
  </si>
  <si>
    <t>Tyri-1</t>
  </si>
  <si>
    <t>59.907565, 10.265528</t>
  </si>
  <si>
    <t>Sotdalen</t>
  </si>
  <si>
    <t>HønÅd-6</t>
  </si>
  <si>
    <t>60.257924, 10.246219</t>
  </si>
  <si>
    <t>Røyken</t>
  </si>
  <si>
    <t>Heggsjøen</t>
  </si>
  <si>
    <t>IK4</t>
  </si>
  <si>
    <t>59.8104710, 10.3132408</t>
  </si>
  <si>
    <t>Øvre Bø</t>
  </si>
  <si>
    <t>IK2</t>
  </si>
  <si>
    <t>59.8381802, 10.3294236</t>
  </si>
  <si>
    <t>Hole</t>
  </si>
  <si>
    <t>Sundvollen</t>
  </si>
  <si>
    <t>HønÅd-1</t>
  </si>
  <si>
    <t>60.053236, 10.3225</t>
  </si>
  <si>
    <t>Asker</t>
  </si>
  <si>
    <t>Tveiter</t>
  </si>
  <si>
    <t>IK1</t>
  </si>
  <si>
    <t>59.8557283, 10.425135</t>
  </si>
  <si>
    <t>Bøsnipa</t>
  </si>
  <si>
    <t>IK5</t>
  </si>
  <si>
    <t>59.769416, 10.47155</t>
  </si>
  <si>
    <t>AKERØST</t>
  </si>
  <si>
    <t>Frogn</t>
  </si>
  <si>
    <t>Digerud</t>
  </si>
  <si>
    <t>Browning (+reconyx)</t>
  </si>
  <si>
    <t>2f</t>
  </si>
  <si>
    <t>59.718494, 10.595676</t>
  </si>
  <si>
    <t>Vestby</t>
  </si>
  <si>
    <t>1e</t>
  </si>
  <si>
    <t>59.556160, 10.721081</t>
  </si>
  <si>
    <t>Nordbytunnellen</t>
  </si>
  <si>
    <t>2e</t>
  </si>
  <si>
    <t>59.705652, 10.740150</t>
  </si>
  <si>
    <t>Hølen</t>
  </si>
  <si>
    <t>1f</t>
  </si>
  <si>
    <t>59.566387, 10.762851</t>
  </si>
  <si>
    <t>Oppegård</t>
  </si>
  <si>
    <t>Sjødalsåsen</t>
  </si>
  <si>
    <t>2g</t>
  </si>
  <si>
    <t>59.764694, 10.733919</t>
  </si>
  <si>
    <t>Våler</t>
  </si>
  <si>
    <t>Lødeng</t>
  </si>
  <si>
    <t>ny 32!</t>
  </si>
  <si>
    <t>3a</t>
  </si>
  <si>
    <t>59.487607, 10.787757</t>
  </si>
  <si>
    <t>Oslo</t>
  </si>
  <si>
    <t>Grefsen</t>
  </si>
  <si>
    <t>1b</t>
  </si>
  <si>
    <t>59.969304, 10.799291</t>
  </si>
  <si>
    <t>John Odden</t>
  </si>
  <si>
    <t>Hansekollen</t>
  </si>
  <si>
    <t>1a</t>
  </si>
  <si>
    <t>60.039267, 10.800175</t>
  </si>
  <si>
    <t>Marbukollen</t>
  </si>
  <si>
    <t>3b</t>
  </si>
  <si>
    <t>59.422944, 10.905885</t>
  </si>
  <si>
    <t>Råde</t>
  </si>
  <si>
    <t>Slangsvoll</t>
  </si>
  <si>
    <t>3d</t>
  </si>
  <si>
    <t>59.356979, 10.924961</t>
  </si>
  <si>
    <t>Sølvdobla, FOD-gården</t>
  </si>
  <si>
    <t>1d</t>
  </si>
  <si>
    <t>59.835793, 10.880394</t>
  </si>
  <si>
    <t>Elvåga</t>
  </si>
  <si>
    <t>1c</t>
  </si>
  <si>
    <t>59.902326, 10.910965</t>
  </si>
  <si>
    <t>JOHN ODDEN</t>
  </si>
  <si>
    <t>Ski</t>
  </si>
  <si>
    <t>Gjetsjøvannet</t>
  </si>
  <si>
    <t>2b</t>
  </si>
  <si>
    <t>59.735264, 10.962339</t>
  </si>
  <si>
    <t>Enebakk</t>
  </si>
  <si>
    <t>Andersrud</t>
  </si>
  <si>
    <t>2a</t>
  </si>
  <si>
    <t>59.780122, 11.003703</t>
  </si>
  <si>
    <t>Skiptvet</t>
  </si>
  <si>
    <t>Ødegården</t>
  </si>
  <si>
    <t>3c</t>
  </si>
  <si>
    <t>59.452622, 11.059891</t>
  </si>
  <si>
    <t>Ravnåsen 2</t>
  </si>
  <si>
    <t>2c, tlf</t>
  </si>
  <si>
    <t>59.761652, 11.106778</t>
  </si>
  <si>
    <t>Spydeberg</t>
  </si>
  <si>
    <t>Nestingen2</t>
  </si>
  <si>
    <t>2d</t>
  </si>
  <si>
    <t>59.650706, 11.126631</t>
  </si>
  <si>
    <t>anslått tid totalt</t>
  </si>
  <si>
    <t>min</t>
  </si>
  <si>
    <t>t</t>
  </si>
  <si>
    <t>Notat</t>
  </si>
  <si>
    <t>17/2/19</t>
  </si>
  <si>
    <t>40min, fjernet snø</t>
  </si>
  <si>
    <t>01/10/19</t>
  </si>
  <si>
    <t>feil dato, rettet opp, men satt feil klokkeslett. dro tilbake for å rette feilen siden, og tok da med begge SD-ene.</t>
  </si>
  <si>
    <t>16/2/2020</t>
  </si>
  <si>
    <t>alt vel, ingen justeringer gjort</t>
  </si>
  <si>
    <t>25min, blits + skilt opp</t>
  </si>
  <si>
    <t>29/5/19</t>
  </si>
  <si>
    <t>10 min, lås klippet, blits ned</t>
  </si>
  <si>
    <t>14/8/19</t>
  </si>
  <si>
    <t>blits opp, kamera allereie plassert nær tog mm., men no bygges det anlegg for vedlikehald 60m frå kamera -&gt; varer fram til oktober</t>
  </si>
  <si>
    <t>blits ned, truleg bygningsfelt i 14 dager til</t>
  </si>
  <si>
    <t>GAP grunna tom strøm, operatør hadde besøkt men utan å fylle batteri. Mykje gauper</t>
  </si>
  <si>
    <t>15 min, blits opp, for nært til å henge på lås</t>
  </si>
  <si>
    <t>blits ned</t>
  </si>
  <si>
    <t>blits opp</t>
  </si>
  <si>
    <t>ingen kommentar</t>
  </si>
  <si>
    <t>flyttet til annan lokasjon</t>
  </si>
  <si>
    <t>28/5/19</t>
  </si>
  <si>
    <t>15 min, none rapidfire innstilling</t>
  </si>
  <si>
    <t>23/10/19</t>
  </si>
  <si>
    <t>FULL CARD (8gb), skiftet til 32gb, 100% straum</t>
  </si>
  <si>
    <t>18/2/2020</t>
  </si>
  <si>
    <t>sti vedlikehaldt og brukt av monge</t>
  </si>
  <si>
    <t>Feil koordinat? Blei sendt opp i fjellvegg</t>
  </si>
  <si>
    <t>Kameraet var blits! :( 32gb, 100%straum</t>
  </si>
  <si>
    <t>23/1/2019</t>
  </si>
  <si>
    <t>2t30min, fant ikkje kamera -&gt; var tatt ned veka før -&gt; satte opp nytt etter å ha funnet riktig tre (GPS lok ikkje heilt korrekt)</t>
  </si>
  <si>
    <t>21/5/19</t>
  </si>
  <si>
    <t>45 min, blits opp (ring Grøtvedt for veibom)</t>
  </si>
  <si>
    <t>26/7/19</t>
  </si>
  <si>
    <t>ned blits, tom for straum, mogleg gap i treatment</t>
  </si>
  <si>
    <t>15/10/19</t>
  </si>
  <si>
    <t>45min, opp blits, syklet</t>
  </si>
  <si>
    <t>10/02/20</t>
  </si>
  <si>
    <t>Byttet kamera, da skjerm var uleselig</t>
  </si>
  <si>
    <t>14/5/19</t>
  </si>
  <si>
    <t>35 min, SD-skift</t>
  </si>
  <si>
    <t>25/2/2020</t>
  </si>
  <si>
    <t>koselig dag med Ivar Knai</t>
  </si>
  <si>
    <t>30 min, blits opp</t>
  </si>
  <si>
    <t>27/7/19</t>
  </si>
  <si>
    <t>20 min, blits ned</t>
  </si>
  <si>
    <t>16/10/19</t>
  </si>
  <si>
    <t>12/02/19</t>
  </si>
  <si>
    <t>2t, kameraboks frosset saman, tomt batteri, opp blits</t>
  </si>
  <si>
    <t>25/5/19</t>
  </si>
  <si>
    <t>35min m/sykkel, blits ned</t>
  </si>
  <si>
    <t>29/7/19</t>
  </si>
  <si>
    <t>25 min, blits opp</t>
  </si>
  <si>
    <t>ned blits</t>
  </si>
  <si>
    <t>betalt bompenger kontant - tatt bilde</t>
  </si>
  <si>
    <t>20 min, brown (Full card, 3shot normal), blits opp</t>
  </si>
  <si>
    <t>13/8/19</t>
  </si>
  <si>
    <t>blits ned, Browning FULL CARD (2gb card) (men bilder på blits</t>
  </si>
  <si>
    <t>18/10/19</t>
  </si>
  <si>
    <t>blits opp, knuste egg</t>
  </si>
  <si>
    <t>ku-slakt øvers i venstre hjørne av kameravinkel</t>
  </si>
  <si>
    <t>16/2/19</t>
  </si>
  <si>
    <t>2t15min, kun 1 skru i blits</t>
  </si>
  <si>
    <t>30/5/19</t>
  </si>
  <si>
    <t>15min, blits ned, satt inn ekstra skru</t>
  </si>
  <si>
    <t>28/7/19</t>
  </si>
  <si>
    <t>opp blits, Full CARD (2gb), mogleg gap</t>
  </si>
  <si>
    <t>21/10/19</t>
  </si>
  <si>
    <t>blits var nesten tom for straum, nedsatt effekt?</t>
  </si>
  <si>
    <t>15/2/2020</t>
  </si>
  <si>
    <t>byttet kamera pga "lots of broken pics"</t>
  </si>
  <si>
    <t>29/1/19</t>
  </si>
  <si>
    <t>45min, byttet SD, burde hatt ski/felger, bytte kamera neste gong</t>
  </si>
  <si>
    <t>22/5/19</t>
  </si>
  <si>
    <t>12/08/19</t>
  </si>
  <si>
    <t>FUll CARD -&gt; gap grunna storfe</t>
  </si>
  <si>
    <t>17/10/19</t>
  </si>
  <si>
    <t>to patroner funnet rett ved kamera</t>
  </si>
  <si>
    <t>12/02/20</t>
  </si>
  <si>
    <t>Tilbakestilt til 3shot rapidfire</t>
  </si>
  <si>
    <t>1t 5min m/sykkel, SD skift, bør finne ny parkering</t>
  </si>
  <si>
    <t>Av Katie</t>
  </si>
  <si>
    <t>25/7/19</t>
  </si>
  <si>
    <t>SD-skift med Ole Bråten. Skjult parkering</t>
  </si>
  <si>
    <t>15/1/2020</t>
  </si>
  <si>
    <t>Av Elisabetta og Katie</t>
  </si>
  <si>
    <t>SD-skift, bom som ikkje alltid låses, gamal traktorveg til fots opp</t>
  </si>
  <si>
    <t>23/7/19</t>
  </si>
  <si>
    <t>byttet SD, bom, skjult traktorveg</t>
  </si>
  <si>
    <t>26/2/2020</t>
  </si>
  <si>
    <t xml:space="preserve">Frosset boks, tom straum=GAP, </t>
  </si>
  <si>
    <t>15/2/19</t>
  </si>
  <si>
    <t>40min, byttet kamera (browning) m/knust sensor</t>
  </si>
  <si>
    <t>Fullt SD + tomt batteri</t>
  </si>
  <si>
    <t>17/2/2020</t>
  </si>
  <si>
    <t>kamera truffet av is - batteri-kapsel slått ut. Gap sidan januar</t>
  </si>
  <si>
    <t>18/2/19</t>
  </si>
  <si>
    <t>1t45min, (ski om vinteren), opp blits, SD-bytte</t>
  </si>
  <si>
    <t>26/5/19</t>
  </si>
  <si>
    <t>1t40min m/sykkel, blits ned</t>
  </si>
  <si>
    <t>FULL CARD -&gt; gap grunna stor/småfe?</t>
  </si>
  <si>
    <t>17/10/2019</t>
  </si>
  <si>
    <t>"Stopper stundom å ta bilder"? - manglet reserve til å bytte kamera</t>
  </si>
  <si>
    <t>blits ned, tok feil sti igjen</t>
  </si>
  <si>
    <t>18/10/2019</t>
  </si>
  <si>
    <t>35min, fullt SD? opp blits, (spesialNØKKEL)</t>
  </si>
  <si>
    <t>27/5/19</t>
  </si>
  <si>
    <t>10 min, blits +boks ned, lås klippet</t>
  </si>
  <si>
    <t>blits + boks opp</t>
  </si>
  <si>
    <t>22/10/2019</t>
  </si>
  <si>
    <t>blits ned, blits card error 31.8.19 08:00</t>
  </si>
  <si>
    <t>14/2/2020</t>
  </si>
  <si>
    <t>ned blits, oppdaterte 32 koordinater</t>
  </si>
  <si>
    <t>55 min, m/sykkel, opp blits</t>
  </si>
  <si>
    <t>40 min, blits ned</t>
  </si>
  <si>
    <t>16/10/2019</t>
  </si>
  <si>
    <t>IR - 67% straum, forstyrra eit rådyr som var på veg forbi kamera</t>
  </si>
  <si>
    <t>blits var justert 1 time for tidleg</t>
  </si>
  <si>
    <t>15/1/2019</t>
  </si>
  <si>
    <t>&lt;30min, blits opp, usikker på armering av browning</t>
  </si>
  <si>
    <t>30 min, blits ned</t>
  </si>
  <si>
    <t>20 min, blits opp</t>
  </si>
  <si>
    <t>blits tom for straum</t>
  </si>
  <si>
    <t>13/2/2020</t>
  </si>
  <si>
    <t>boks ned</t>
  </si>
  <si>
    <t>Grøfta bilen i oppoversving || ~45min, opp blits</t>
  </si>
  <si>
    <t>1t20 min, SD-skift</t>
  </si>
  <si>
    <t>100% straum, 32GB v/skihopp+elv</t>
  </si>
  <si>
    <t>Ny parkering funka fjell, bompeng</t>
  </si>
  <si>
    <t>2t45min, lang tur (ski), ikkje justert noko, opp blits (veldig skjevt)</t>
  </si>
  <si>
    <t>1t50min m/sykkel, blits ned, browning tomt batteri</t>
  </si>
  <si>
    <t>Full CARD -&gt; gap, fjernet grein, skadet bein</t>
  </si>
  <si>
    <t>23/10/2019</t>
  </si>
  <si>
    <t>3% straum på blits, nedsatt effekt?</t>
  </si>
  <si>
    <t>kun hjort/rådyr på kamera</t>
  </si>
  <si>
    <t>~1t, blits opp, glemte lås</t>
  </si>
  <si>
    <t>55 min, blits ned, endelig funnet ein god sti</t>
  </si>
  <si>
    <t>50 min, blits opp</t>
  </si>
  <si>
    <t xml:space="preserve">2% straum på IR -&gt; nedsatt effekt?, skiftet batteri </t>
  </si>
  <si>
    <t>gubben har sagd ned litt småtrær i stien, forbedret framkommelighet for snøscooter</t>
  </si>
  <si>
    <t>10 min, blits opp, 30kr bom</t>
  </si>
  <si>
    <t>blits ned, bompenger</t>
  </si>
  <si>
    <t>opp blits, bompeng</t>
  </si>
  <si>
    <t>ny vinkel 25m opp i stien, høgre POV, bompeng</t>
  </si>
  <si>
    <t>1t20min, byttet lås, opp blits</t>
  </si>
  <si>
    <t>45min, blits ned</t>
  </si>
  <si>
    <t>55 min, blits opp, sti gjengrodd -&gt; syklet for langt</t>
  </si>
  <si>
    <t>blits ned, 85% straum</t>
  </si>
  <si>
    <t>såg gaupespor i området, ingen v/kamera</t>
  </si>
  <si>
    <t>2t5min, opp blits, SD skift</t>
  </si>
  <si>
    <t>1t5min, m/sykkel, blits ned</t>
  </si>
  <si>
    <t>50 min, bompenger, blits opp</t>
  </si>
  <si>
    <t>blits ned, piltastene på blitsen fungerte ikke, fungerte etter nokre dager tørke</t>
  </si>
  <si>
    <t>tungt, glatt føre, bompeng</t>
  </si>
  <si>
    <t>40 min m/sykkel, opp blits, browning stilt tilbake frå sommertid</t>
  </si>
  <si>
    <t>1 dag for tidleg dato -&gt; stilt riktig, blits ned</t>
  </si>
  <si>
    <t>21/10/2019</t>
  </si>
  <si>
    <t>open grind, 85% straum, (feil klokkesett?)</t>
  </si>
  <si>
    <t>Feil klokkeslett, revejakt v/kamera!</t>
  </si>
  <si>
    <t>15/8/19</t>
  </si>
  <si>
    <t>2t u/sykkel, 32gb SD</t>
  </si>
  <si>
    <t>35min</t>
  </si>
  <si>
    <t>45 min, blits opp</t>
  </si>
  <si>
    <t>blits tomt batteri -&gt; TIDLEG STOPP I BEHANDLING</t>
  </si>
  <si>
    <t>opp blits, plutseleg CARD ERROR -&gt; kanskje eit problem med blitskameraet</t>
  </si>
  <si>
    <t>satt nesten fast med bilen oppover</t>
  </si>
  <si>
    <t>15min, blits opp</t>
  </si>
  <si>
    <t>ned blits, SD skift</t>
  </si>
  <si>
    <t>opp blits, spist pølser</t>
  </si>
  <si>
    <t>1t10min, fullt SD, opp blits</t>
  </si>
  <si>
    <t>50 min, blits ned, oppdater parkeringskord. for felleskapet</t>
  </si>
  <si>
    <t>25min, blits opp</t>
  </si>
  <si>
    <t>ned blits, 77% straum</t>
  </si>
  <si>
    <t>Ikke byttet kamera, pga for få reservekamera</t>
  </si>
  <si>
    <t>13min (snøscooter-skyss), opp blits, alltid innom Truls m/SD</t>
  </si>
  <si>
    <t>20 min, blits ned, lås klippet</t>
  </si>
  <si>
    <t>opp blits, SD lagt til Truls</t>
  </si>
  <si>
    <t>ned blits, SD til Truls</t>
  </si>
  <si>
    <t>1t10 min, blits opp</t>
  </si>
  <si>
    <t>1t m/sykkel, blits ned</t>
  </si>
  <si>
    <t>40 min, IR-90%strøm, mogleg alpin-bias i høgsesongen?</t>
  </si>
  <si>
    <t>telemark-ski var vanskelig å stå på</t>
  </si>
  <si>
    <t>1t30 min m/sykkel, blits opp, browning feilinnstilt: sommertid, none rapidfire, 1 min photo delay</t>
  </si>
  <si>
    <t>ned blits, browning tomt batteri, dato+tid nullstilt,  gap. mogleg betre parkering nær #942</t>
  </si>
  <si>
    <t>50kr bom, IR tom straum, FULL CARD</t>
  </si>
  <si>
    <t>browning går ofte tom for straum, GAP sidan desember</t>
  </si>
  <si>
    <t>30 min, sykkel mogleg, blits opp</t>
  </si>
  <si>
    <t>blits ned, skilt revet ned av elg (e.l.), drill opp nytt neste gong</t>
  </si>
  <si>
    <t>opp blits, skilt hang så vidt utan fleire justeringer</t>
  </si>
  <si>
    <t>fjernet greiner som utløste kamera ofte. Snø hard nok til å kjøyre inn på parkeringsplassen</t>
  </si>
  <si>
    <t>kjørt heilt frem, SD-skift, 86% batteri</t>
  </si>
  <si>
    <t>Gaupefelle m/ vær-slakt i nærleika</t>
  </si>
  <si>
    <t>SD-bytt, sikk-sakk traktorsti</t>
  </si>
  <si>
    <t>godt skjult traktorsti</t>
  </si>
  <si>
    <t>22/1/2019</t>
  </si>
  <si>
    <t>1t10min, satt på lås, skiftet SD, 86% batteri</t>
  </si>
  <si>
    <t>16/7/19</t>
  </si>
  <si>
    <t>Kamera tomt for batteri, manglet nye, kamera med heim</t>
  </si>
  <si>
    <t>klippet lås m brukket nøkkel, og satt opp kamera m Lince-lås</t>
  </si>
  <si>
    <t>Av Elisabetta</t>
  </si>
  <si>
    <t>25/1/2019</t>
  </si>
  <si>
    <t>6min, ingan teikn til card error</t>
  </si>
  <si>
    <t>5 min, SD-skift</t>
  </si>
  <si>
    <t>20/10/2019</t>
  </si>
  <si>
    <t>70% straum, 32GB</t>
  </si>
  <si>
    <t>13min, 2 kamera (infra + browning), byttet ingenting, ingen planke</t>
  </si>
  <si>
    <t>28/4/19</t>
  </si>
  <si>
    <t>Byttet rusten lås, ned blits, begge vinkler</t>
  </si>
  <si>
    <t>02/10/19</t>
  </si>
  <si>
    <t>opp blits, endret timelapsetidspunkt frå PM til AM 8:00 - 9:00, byttet SD</t>
  </si>
  <si>
    <t>07/02/2020</t>
  </si>
  <si>
    <t>Ned kamera, to Abus-låser</t>
  </si>
  <si>
    <t>1t6min, blits opp, SD skift, batteriskift (men viste framleis ~19%)</t>
  </si>
  <si>
    <t>13/5/19</t>
  </si>
  <si>
    <t>1t, blits ned, glemt ekstra SD, IR-SD ligger igjen</t>
  </si>
  <si>
    <t>opp blits, bør finne ny Parkering bak skogen</t>
  </si>
  <si>
    <t>14/10/19</t>
  </si>
  <si>
    <t>ned blits, fant ny sti og P</t>
  </si>
  <si>
    <t>11/02/20</t>
  </si>
  <si>
    <t>Kamera var flyttet opp i LED-boks (altså ny vinkel), flyttet tilbake</t>
  </si>
  <si>
    <t>20 min, SD-skift</t>
  </si>
  <si>
    <t>SD-skift, 70%batteri</t>
  </si>
  <si>
    <t>3% SD-kort, monge bileter av speidere</t>
  </si>
  <si>
    <t>nye y-koordinater</t>
  </si>
  <si>
    <t>21/1/2019</t>
  </si>
  <si>
    <t>~35min, Blits opp, mangla nøkler til infra (men nyleg sjekka)</t>
  </si>
  <si>
    <t>15/5/19</t>
  </si>
  <si>
    <t>24/7/19</t>
  </si>
  <si>
    <t>ned blits, blits var stilt 90min fram</t>
  </si>
  <si>
    <t>Katie satt igjen stake</t>
  </si>
  <si>
    <t>~1t, mangla nøkler til sykkellås (men nyleg sjekka)</t>
  </si>
  <si>
    <t>1t, blits opp, problem m/IR og reservekameraet</t>
  </si>
  <si>
    <t>blits ned, IR-kamera OK</t>
  </si>
  <si>
    <t>opp blits, IR-skjerm litt medtatt, men lot den stå</t>
  </si>
  <si>
    <t>Byttet kamera, batterier også korrodert</t>
  </si>
  <si>
    <t>28/1/2019</t>
  </si>
  <si>
    <t>40 min, Ivar tok SD</t>
  </si>
  <si>
    <t>bikkja til Knai lukta rådyr og blei ilter</t>
  </si>
  <si>
    <t>50 min (måtte gå to turer), blits opp</t>
  </si>
  <si>
    <t>Blits ned, SD-skift</t>
  </si>
  <si>
    <t>opp blits, bytta batteri</t>
  </si>
  <si>
    <t>Katie satt igjen stake, nye innstillinger</t>
  </si>
  <si>
    <t>35 min, står igjen kasse frå tidlegare cam m/annen skrutupp</t>
  </si>
  <si>
    <t>Fullt SD, fastskrudd boks blei igjen, tok med "ytterdelen"</t>
  </si>
  <si>
    <t>Skrudd ned resterande del av boks, nye 32 koordinater</t>
  </si>
  <si>
    <t>24/1/2019</t>
  </si>
  <si>
    <t>55min, ingan feil ved innstillinger, blits opp</t>
  </si>
  <si>
    <t>50 min, blits +boks ned</t>
  </si>
  <si>
    <t>70% straum, høg vassføring</t>
  </si>
  <si>
    <t>lot kamera stå pga Katie</t>
  </si>
  <si>
    <t>45 min m/sykkel, blits opp</t>
  </si>
  <si>
    <t>opp blits</t>
  </si>
  <si>
    <t>byttet batteri</t>
  </si>
  <si>
    <t>1t30min, 2 kamera (HC600 + PC900), satt opp blits på kun 1. HC hadde problemer med å lese nye SD -&gt; byttet kamera.</t>
  </si>
  <si>
    <t>1t30min, blits ned, SD-skift på begge vinkler</t>
  </si>
  <si>
    <t>45min, blits opp, SD-skift</t>
  </si>
  <si>
    <t>55min, blits ned, skiftet batteri på ekstra vinkel</t>
  </si>
  <si>
    <t>ekstra vinkel ikkje skiftet SD (glemte SD-kortene i bilen) 0% full, 60% straum</t>
  </si>
  <si>
    <t>30 min, endret til vintertid (x2 kamera), ikkje bytta SD</t>
  </si>
  <si>
    <t>browning-video tom for straum, byttet batteri på begge kamera (reconyx 70% då det mangler 4 batteri)</t>
  </si>
  <si>
    <t>Var tom for batteri, satt inn nye. GAP?</t>
  </si>
  <si>
    <t>30min, opp blits, litt skjevt</t>
  </si>
  <si>
    <t>ned blits, BLITS TOM FOR STRAUM, labrador med på turen</t>
  </si>
  <si>
    <t>Siste møte med Ingebregtsen og hundane</t>
  </si>
  <si>
    <t>45min, opp blits, ingan plank</t>
  </si>
  <si>
    <t>35 min, blits ned</t>
  </si>
  <si>
    <t xml:space="preserve"> ned blits, plukket kantarell</t>
  </si>
  <si>
    <t>Total flathogst i området rundt (10m minste avstand). Småtrær veltet og delvis ryddet i kløfta, truleg liten dyreaktivitet foran kamera i denne perioden</t>
  </si>
  <si>
    <t>blits ned, fjernet vegetasjon pga lavt kamera og forskjell i antall bilder mellom blits og IR</t>
  </si>
  <si>
    <t>opp blits, mye fugleavføring i den tomme blitsboksen</t>
  </si>
  <si>
    <t>07/02/20</t>
  </si>
  <si>
    <t>Endret timelapse frå AM til PM</t>
  </si>
  <si>
    <t>30min, tatt ned cuddeback, opp infra, fant ingan planke</t>
  </si>
  <si>
    <t>1t, blits opp, tok ned kameraet som eg satte opp førre gong, då det aldri skulle vore der</t>
  </si>
  <si>
    <t>blits ned, mistet camelbac, må finne ny sti</t>
  </si>
  <si>
    <t>opp blits, bil fast, fikk dyttehjelp</t>
  </si>
  <si>
    <t>tom batteri i IR, GAP? Mistet SD?? Kom tilbake neste dag og byttet SD-kortet. Hadde truleg glemt det igjen i kameraet</t>
  </si>
  <si>
    <t>1t, blits opp, SD-skift, browning-kamera</t>
  </si>
  <si>
    <t>45min, blits ned, SD-skift begge vinkler</t>
  </si>
  <si>
    <t>opp blits, SD-skift</t>
  </si>
  <si>
    <t>ned blits, video FULL CARD, innser at eg har hengt opp blits på feil kamera, mogleg feilkilde at det er videokamera no</t>
  </si>
  <si>
    <t>video SD full, mogleg GAP</t>
  </si>
  <si>
    <t>Må vitjast</t>
  </si>
  <si>
    <r>
      <t xml:space="preserve">Z-kordinat </t>
    </r>
    <r>
      <rPr>
        <b/>
        <i/>
        <sz val="11"/>
        <color rgb="FF000000"/>
        <rFont val="Calibri"/>
        <family val="2"/>
        <scheme val="minor"/>
      </rPr>
      <t>(10X + Y)</t>
    </r>
  </si>
  <si>
    <t>Browning (21/9/17!)</t>
  </si>
  <si>
    <t>832 (hogst)</t>
  </si>
  <si>
    <t>Bergan</t>
  </si>
  <si>
    <t>snart</t>
  </si>
  <si>
    <t>60.075095, 9.533735</t>
  </si>
  <si>
    <t>Reserve</t>
  </si>
  <si>
    <t>byttet m/838</t>
  </si>
  <si>
    <t>25/1/18</t>
  </si>
  <si>
    <t>14/8/18</t>
  </si>
  <si>
    <t>Browning (operatør blandet minnekort sist)</t>
  </si>
  <si>
    <t>nyleg</t>
  </si>
  <si>
    <t>nye kordinater</t>
  </si>
  <si>
    <t>Justere</t>
  </si>
  <si>
    <t>Koboltgruvene</t>
  </si>
  <si>
    <t>59.984396, 9.880063</t>
  </si>
  <si>
    <t>Ingar Haugen</t>
  </si>
  <si>
    <t>28/7/18</t>
  </si>
  <si>
    <t>Melåa</t>
  </si>
  <si>
    <t>(browning?) Har ikke vært operativ, blir satt opp nå</t>
  </si>
  <si>
    <t>60.004777, 10.099088</t>
  </si>
  <si>
    <t>reconyx? burde kanskje byttes? mørke bilder</t>
  </si>
  <si>
    <t>13/12/19</t>
  </si>
  <si>
    <t>60.204898, 10.136056</t>
  </si>
  <si>
    <t>59.9999278, 10.1928832</t>
  </si>
  <si>
    <t>F?</t>
  </si>
  <si>
    <t>Ivar tar seg av flaggene</t>
  </si>
  <si>
    <t>59.834908, 10.276924</t>
  </si>
  <si>
    <t>Browning (gap des17 - des18)</t>
  </si>
  <si>
    <t>Flagg</t>
  </si>
  <si>
    <t>27/1/19</t>
  </si>
  <si>
    <t>59.792882, 10.320142</t>
  </si>
  <si>
    <t>sjekket i desember</t>
  </si>
  <si>
    <t>59.8393563, 10.33092</t>
  </si>
  <si>
    <t>59.854692, 10.405027</t>
  </si>
  <si>
    <t>28/1/19</t>
  </si>
  <si>
    <t>Planke?</t>
  </si>
  <si>
    <t>59.487626, 10.777389</t>
  </si>
  <si>
    <t>Sølvdobla</t>
  </si>
  <si>
    <t>P</t>
  </si>
  <si>
    <t>Gaupebås</t>
  </si>
  <si>
    <t>60.276242, 9.641329</t>
  </si>
  <si>
    <t>Browning (1 sjekk 8.11.17. Solveig har spurt på mail om operativ</t>
  </si>
  <si>
    <t>Ole Bråten</t>
  </si>
  <si>
    <t>J</t>
  </si>
  <si>
    <t>utdatert?</t>
  </si>
  <si>
    <t>10168365 ??? 2 bilder av fugl</t>
  </si>
  <si>
    <t>HYPERFIRE 600</t>
  </si>
  <si>
    <t>F</t>
  </si>
  <si>
    <t>Huldretjern</t>
  </si>
  <si>
    <t>Slottet2</t>
  </si>
  <si>
    <t>Nesodden</t>
  </si>
  <si>
    <t>Ellingstadåsen</t>
  </si>
  <si>
    <t>LED?</t>
  </si>
  <si>
    <t>Gaupefjell</t>
  </si>
  <si>
    <t>Pyttskog</t>
  </si>
  <si>
    <t>Kjenn</t>
  </si>
  <si>
    <t>RECONYXINFRA (PC800?)</t>
  </si>
  <si>
    <t>Årungen</t>
  </si>
  <si>
    <t>RECONYXINFRA (HC500?)</t>
  </si>
  <si>
    <t>HC500 HYPERFIRE</t>
  </si>
  <si>
    <t>Pinneåsen</t>
  </si>
  <si>
    <t>RECONYXINFRA (PC900?)</t>
  </si>
  <si>
    <t>Hagen</t>
  </si>
  <si>
    <t>RECONYXINFRA (HC600?)</t>
  </si>
  <si>
    <t>Sarpsborg</t>
  </si>
  <si>
    <t>Trøsken2</t>
  </si>
  <si>
    <t>CUDDEBACK</t>
  </si>
  <si>
    <t>Mjær</t>
  </si>
  <si>
    <t>Solli</t>
  </si>
  <si>
    <t>Rest</t>
  </si>
  <si>
    <t>Forblir urørt</t>
  </si>
  <si>
    <t>Blits / ingen blits</t>
  </si>
  <si>
    <t>Ingen blits / blits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</si>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</sst>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5" formatCode="&quot;$&quot;#,##0_);\(&quot;$&quot;#,##0\)"/>
    <numFmt numFmtId="6" formatCode="&quot;$&quot;#,##0_);[Red]\(&quot;$&quot;#,##0\)"/>
    <numFmt numFmtId="164" formatCode="yyyy;@"/>
    <numFmt numFmtId="165" formatCode="mmm\-d;@"/>
    <numFmt numFmtId="166" formatCode="h:mm;@"/>
    <numFmt numFmtId="167" formatCode="d/m/yy;@"/>
    <numFmt numFmtId="168" formatCode="m/d/yy;@"/>
    <numFmt numFmtId="169" formatCode="0.0"/>
  </numFmts>
  <fonts count="53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993366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rgb="FFFFFFFF"/>
      <name val="Segoe UI"/>
      <family val="2"/>
      <scheme val="major"/>
    </font>
    <font>
      <sz val="17"/>
      <color rgb="FFFFFFFF"/>
      <name val="Calibri"/>
      <family val="2"/>
      <scheme val="minor"/>
    </font>
    <font>
      <b/>
      <sz val="12"/>
      <color rgb="FFFFFFFF"/>
      <name val="Segoe UI"/>
      <family val="1"/>
      <scheme val="major"/>
    </font>
    <font>
      <b/>
      <sz val="12"/>
      <color rgb="FF5B9BD5"/>
      <name val="Calibri"/>
      <family val="2"/>
      <scheme val="minor"/>
    </font>
    <font>
      <sz val="10"/>
      <color rgb="FF7B8188"/>
      <name val="Calibri"/>
      <family val="2"/>
      <scheme val="minor"/>
    </font>
    <font>
      <b/>
      <sz val="15"/>
      <color rgb="FF6E747A"/>
      <name val="Calibri"/>
      <family val="2"/>
      <scheme val="minor"/>
    </font>
    <font>
      <u/>
      <sz val="22"/>
      <color rgb="FF3B3838"/>
      <name val="Calibri"/>
      <family val="2"/>
      <scheme val="minor"/>
    </font>
    <font>
      <sz val="11"/>
      <color rgb="FFF2F2F2"/>
      <name val="Calibri"/>
      <family val="2"/>
      <scheme val="minor"/>
    </font>
    <font>
      <i/>
      <sz val="14"/>
      <color rgb="FF217346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7F7F7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7B7B7B"/>
      <name val="Calibri"/>
      <family val="2"/>
      <scheme val="minor"/>
    </font>
    <font>
      <i/>
      <sz val="11"/>
      <color rgb="FF7B7B7B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969696"/>
      <name val="Calibri"/>
      <family val="2"/>
      <scheme val="minor"/>
    </font>
    <font>
      <b/>
      <i/>
      <sz val="11"/>
      <color rgb="FF969696"/>
      <name val="Calibri"/>
      <family val="2"/>
      <scheme val="minor"/>
    </font>
    <font>
      <sz val="11"/>
      <color rgb="FF969696"/>
      <name val="Calibri"/>
      <family val="2"/>
      <scheme val="minor"/>
    </font>
    <font>
      <sz val="10"/>
      <color rgb="FF969696"/>
      <name val="Arial"/>
      <family val="2"/>
    </font>
    <font>
      <i/>
      <sz val="11"/>
      <color rgb="FF969696"/>
      <name val="Calibri"/>
      <family val="2"/>
      <scheme val="minor"/>
    </font>
    <font>
      <sz val="11"/>
      <color rgb="FF70AD47"/>
      <name val="Calibri"/>
      <family val="2"/>
      <scheme val="minor"/>
    </font>
    <font>
      <b/>
      <sz val="11"/>
      <color rgb="FF70AD47"/>
      <name val="Calibri"/>
      <family val="2"/>
      <scheme val="minor"/>
    </font>
    <font>
      <b/>
      <i/>
      <sz val="11"/>
      <color rgb="FF70AD47"/>
      <name val="Calibri"/>
      <family val="2"/>
      <scheme val="minor"/>
    </font>
    <font>
      <b/>
      <sz val="10"/>
      <color rgb="FF70AD47"/>
      <name val="Arial"/>
      <family val="2"/>
    </font>
    <font>
      <b/>
      <sz val="10"/>
      <color rgb="FF000000"/>
      <name val="Arial"/>
      <family val="2"/>
    </font>
    <font>
      <sz val="10"/>
      <color rgb="FF757171"/>
      <name val="Arial"/>
      <family val="2"/>
    </font>
    <font>
      <sz val="11"/>
      <color rgb="FF757171"/>
      <name val="Calibri"/>
      <family val="2"/>
      <scheme val="minor"/>
    </font>
    <font>
      <i/>
      <sz val="11"/>
      <color rgb="FF757171"/>
      <name val="Calibri"/>
      <family val="2"/>
      <scheme val="minor"/>
    </font>
    <font>
      <b/>
      <sz val="11"/>
      <color rgb="FF7F7F7F"/>
      <name val="Calibri"/>
      <family val="2"/>
      <scheme val="minor"/>
    </font>
    <font>
      <sz val="11"/>
      <color rgb="FFA5A5A5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80808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BF8F00"/>
      <name val="Calibri"/>
      <family val="2"/>
      <scheme val="minor"/>
    </font>
    <font>
      <i/>
      <sz val="11"/>
      <color rgb="FF70AD47"/>
      <name val="Calibri"/>
      <family val="2"/>
      <scheme val="minor"/>
    </font>
    <font>
      <sz val="10"/>
      <color rgb="FF000000"/>
      <name val="Roboto"/>
      <charset val="1"/>
    </font>
    <font>
      <sz val="11"/>
      <color rgb="FF333333"/>
      <name val="Helvetica Neue"/>
      <charset val="1"/>
    </font>
    <font>
      <sz val="11"/>
      <color rgb="FF000000"/>
      <name val="Calibri"/>
      <charset val="1"/>
    </font>
    <font>
      <sz val="11"/>
      <color rgb="FF806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  <fill>
      <gradientFill degree="90">
        <stop position="0">
          <color theme="3" tint="0.74901577806939912"/>
        </stop>
        <stop position="1">
          <color theme="3" tint="0.49803155613879818"/>
        </stop>
      </gradientFill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/>
    </fill>
    <fill>
      <patternFill patternType="solid">
        <fgColor rgb="FFE7E6E6"/>
        <bgColor indexed="64"/>
      </patternFill>
    </fill>
  </fills>
  <borders count="40">
    <border>
      <left/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rgb="FF00000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E7E6E6"/>
      </bottom>
      <diagonal/>
    </border>
    <border>
      <left/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/>
      <top/>
      <bottom style="thick">
        <color rgb="FF5B9BD5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FBFBF"/>
      </bottom>
      <diagonal/>
    </border>
    <border>
      <left style="thin">
        <color rgb="FF000000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000000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2">
    <xf numFmtId="0" fontId="0" fillId="0" borderId="0"/>
    <xf numFmtId="0" fontId="2" fillId="0" borderId="0"/>
    <xf numFmtId="0" fontId="2" fillId="0" borderId="0"/>
    <xf numFmtId="0" fontId="1" fillId="3" borderId="0"/>
    <xf numFmtId="0" fontId="1" fillId="5" borderId="8"/>
    <xf numFmtId="0" fontId="1" fillId="3" borderId="1"/>
    <xf numFmtId="0" fontId="1" fillId="0" borderId="7"/>
    <xf numFmtId="5" fontId="1" fillId="0" borderId="0"/>
    <xf numFmtId="0" fontId="5" fillId="6" borderId="0">
      <alignment horizontal="left" wrapText="1" indent="4"/>
    </xf>
    <xf numFmtId="0" fontId="5" fillId="0" borderId="0">
      <alignment wrapText="1"/>
    </xf>
    <xf numFmtId="0" fontId="6" fillId="6" borderId="0">
      <alignment horizontal="left" indent="1"/>
    </xf>
    <xf numFmtId="0" fontId="7" fillId="6" borderId="0">
      <alignment horizontal="left" wrapText="1" indent="4"/>
    </xf>
    <xf numFmtId="0" fontId="5" fillId="6" borderId="0">
      <alignment horizontal="left" wrapText="1" indent="4"/>
    </xf>
    <xf numFmtId="0" fontId="3" fillId="2" borderId="0"/>
    <xf numFmtId="0" fontId="4" fillId="0" borderId="0"/>
    <xf numFmtId="0" fontId="1" fillId="0" borderId="9"/>
    <xf numFmtId="0" fontId="1" fillId="0" borderId="2"/>
    <xf numFmtId="0" fontId="1" fillId="0" borderId="3"/>
    <xf numFmtId="0" fontId="1" fillId="0" borderId="5"/>
    <xf numFmtId="0" fontId="1" fillId="0" borderId="4"/>
    <xf numFmtId="0" fontId="1" fillId="0" borderId="6"/>
    <xf numFmtId="6" fontId="1" fillId="4" borderId="0"/>
    <xf numFmtId="14" fontId="1" fillId="0" borderId="0"/>
    <xf numFmtId="164" fontId="1" fillId="0" borderId="0"/>
    <xf numFmtId="165" fontId="8" fillId="7" borderId="10">
      <alignment horizontal="center" vertical="center" wrapText="1"/>
    </xf>
    <xf numFmtId="166" fontId="9" fillId="8" borderId="11">
      <alignment horizontal="right" vertical="center" wrapText="1" indent="1"/>
    </xf>
    <xf numFmtId="0" fontId="10" fillId="8" borderId="12">
      <alignment horizontal="left" vertical="center" wrapText="1" indent="1"/>
    </xf>
    <xf numFmtId="0" fontId="11" fillId="0" borderId="13"/>
    <xf numFmtId="0" fontId="13" fillId="9" borderId="0">
      <alignment horizontal="left" indent="3"/>
    </xf>
    <xf numFmtId="0" fontId="3" fillId="0" borderId="0">
      <alignment horizontal="left"/>
    </xf>
    <xf numFmtId="0" fontId="12" fillId="9" borderId="0">
      <alignment horizontal="left" indent="3"/>
    </xf>
    <xf numFmtId="0" fontId="14" fillId="9" borderId="0">
      <alignment horizontal="left" vertical="top" wrapText="1" indent="3"/>
    </xf>
  </cellStyleXfs>
  <cellXfs count="61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0" fontId="0" fillId="0" borderId="14" xfId="0" applyBorder="1" applyAlignment="1">
      <alignment horizontal="left"/>
    </xf>
    <xf numFmtId="0" fontId="18" fillId="0" borderId="0" xfId="0" applyFont="1"/>
    <xf numFmtId="0" fontId="0" fillId="0" borderId="0" xfId="0" applyAlignment="1">
      <alignment horizontal="left"/>
    </xf>
    <xf numFmtId="0" fontId="0" fillId="0" borderId="1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0" fillId="0" borderId="16" xfId="0" applyBorder="1" applyAlignment="1">
      <alignment horizontal="left"/>
    </xf>
    <xf numFmtId="0" fontId="20" fillId="0" borderId="0" xfId="0" applyFont="1" applyAlignment="1">
      <alignment horizontal="left"/>
    </xf>
    <xf numFmtId="0" fontId="17" fillId="0" borderId="0" xfId="0" applyFont="1"/>
    <xf numFmtId="0" fontId="4" fillId="0" borderId="1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20" xfId="0" applyFont="1" applyBorder="1"/>
    <xf numFmtId="0" fontId="16" fillId="0" borderId="0" xfId="0" applyFont="1" applyAlignment="1">
      <alignment horizontal="right"/>
    </xf>
    <xf numFmtId="0" fontId="21" fillId="0" borderId="17" xfId="0" applyFont="1" applyBorder="1" applyAlignment="1">
      <alignment horizontal="left" vertical="center" wrapText="1"/>
    </xf>
    <xf numFmtId="0" fontId="22" fillId="0" borderId="0" xfId="0" applyFont="1"/>
    <xf numFmtId="0" fontId="21" fillId="0" borderId="15" xfId="0" applyFont="1" applyBorder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horizontal="right"/>
    </xf>
    <xf numFmtId="0" fontId="21" fillId="0" borderId="16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/>
    </xf>
    <xf numFmtId="14" fontId="21" fillId="0" borderId="0" xfId="0" applyNumberFormat="1" applyFont="1" applyAlignment="1">
      <alignment horizontal="left"/>
    </xf>
    <xf numFmtId="0" fontId="21" fillId="0" borderId="16" xfId="0" applyFont="1" applyBorder="1" applyAlignment="1">
      <alignment horizontal="left"/>
    </xf>
    <xf numFmtId="0" fontId="21" fillId="0" borderId="17" xfId="0" applyFont="1" applyBorder="1" applyAlignment="1">
      <alignment horizontal="left"/>
    </xf>
    <xf numFmtId="0" fontId="0" fillId="0" borderId="7" xfId="0" applyBorder="1"/>
    <xf numFmtId="0" fontId="0" fillId="0" borderId="19" xfId="0" applyBorder="1"/>
    <xf numFmtId="0" fontId="16" fillId="0" borderId="21" xfId="0" applyFont="1" applyBorder="1"/>
    <xf numFmtId="0" fontId="16" fillId="0" borderId="22" xfId="0" applyFont="1" applyBorder="1"/>
    <xf numFmtId="0" fontId="21" fillId="0" borderId="0" xfId="0" applyFont="1" applyAlignment="1">
      <alignment horizontal="right"/>
    </xf>
    <xf numFmtId="0" fontId="16" fillId="0" borderId="23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16" fillId="0" borderId="22" xfId="0" applyFont="1" applyBorder="1" applyAlignment="1">
      <alignment horizontal="right"/>
    </xf>
    <xf numFmtId="0" fontId="16" fillId="0" borderId="24" xfId="0" applyFont="1" applyBorder="1" applyAlignment="1">
      <alignment horizontal="right"/>
    </xf>
    <xf numFmtId="0" fontId="21" fillId="0" borderId="0" xfId="0" applyFont="1" applyAlignment="1">
      <alignment vertical="center"/>
    </xf>
    <xf numFmtId="0" fontId="21" fillId="0" borderId="0" xfId="0" applyFont="1"/>
    <xf numFmtId="0" fontId="21" fillId="0" borderId="0" xfId="0" applyFont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0" fillId="0" borderId="0" xfId="0"/>
    <xf numFmtId="0" fontId="0" fillId="0" borderId="0" xfId="0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 vertical="center"/>
    </xf>
    <xf numFmtId="0" fontId="23" fillId="0" borderId="0" xfId="0" applyFont="1" applyAlignment="1">
      <alignment horizontal="right"/>
    </xf>
    <xf numFmtId="0" fontId="15" fillId="0" borderId="0" xfId="0" applyFont="1"/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right"/>
    </xf>
    <xf numFmtId="0" fontId="24" fillId="0" borderId="0" xfId="0" applyFont="1"/>
    <xf numFmtId="0" fontId="25" fillId="0" borderId="0" xfId="0" applyFont="1" applyAlignment="1">
      <alignment horizontal="right"/>
    </xf>
    <xf numFmtId="0" fontId="24" fillId="0" borderId="16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4" fillId="0" borderId="25" xfId="0" applyFont="1" applyBorder="1"/>
    <xf numFmtId="0" fontId="16" fillId="0" borderId="26" xfId="0" applyFont="1" applyBorder="1"/>
    <xf numFmtId="0" fontId="4" fillId="0" borderId="27" xfId="0" applyFont="1" applyBorder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4" fillId="0" borderId="16" xfId="0" applyFont="1" applyBorder="1" applyAlignment="1">
      <alignment horizontal="left" vertical="center"/>
    </xf>
    <xf numFmtId="0" fontId="4" fillId="0" borderId="0" xfId="0" applyFont="1"/>
    <xf numFmtId="0" fontId="19" fillId="0" borderId="0" xfId="0" applyFont="1"/>
    <xf numFmtId="0" fontId="0" fillId="0" borderId="0" xfId="0" applyAlignment="1">
      <alignment vertical="center"/>
    </xf>
    <xf numFmtId="0" fontId="26" fillId="0" borderId="0" xfId="0" applyFont="1"/>
    <xf numFmtId="0" fontId="0" fillId="0" borderId="28" xfId="0" applyBorder="1" applyAlignment="1">
      <alignment horizontal="left" vertical="center" wrapText="1"/>
    </xf>
    <xf numFmtId="0" fontId="0" fillId="0" borderId="28" xfId="0" applyBorder="1" applyAlignment="1">
      <alignment horizontal="left"/>
    </xf>
    <xf numFmtId="0" fontId="0" fillId="0" borderId="28" xfId="0" applyBorder="1" applyAlignment="1">
      <alignment horizontal="right"/>
    </xf>
    <xf numFmtId="0" fontId="0" fillId="0" borderId="30" xfId="0" applyBorder="1" applyAlignment="1">
      <alignment horizontal="left"/>
    </xf>
    <xf numFmtId="0" fontId="21" fillId="0" borderId="32" xfId="0" applyFont="1" applyBorder="1"/>
    <xf numFmtId="0" fontId="0" fillId="0" borderId="29" xfId="0" applyBorder="1" applyAlignment="1">
      <alignment horizontal="left" vertical="center" wrapText="1"/>
    </xf>
    <xf numFmtId="0" fontId="0" fillId="0" borderId="29" xfId="0" applyBorder="1" applyAlignment="1">
      <alignment horizontal="left" vertical="center"/>
    </xf>
    <xf numFmtId="0" fontId="4" fillId="0" borderId="0" xfId="0" applyFont="1" applyAlignment="1">
      <alignment horizontal="left"/>
    </xf>
    <xf numFmtId="0" fontId="29" fillId="0" borderId="0" xfId="0" applyFont="1"/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27" fillId="0" borderId="18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9" fillId="0" borderId="7" xfId="0" applyFont="1" applyBorder="1" applyAlignment="1">
      <alignment horizontal="left" vertical="center" wrapText="1"/>
    </xf>
    <xf numFmtId="0" fontId="21" fillId="0" borderId="0" xfId="0" applyFont="1" applyFill="1" applyAlignment="1">
      <alignment horizontal="left"/>
    </xf>
    <xf numFmtId="0" fontId="4" fillId="0" borderId="2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1" fillId="0" borderId="30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0" fillId="0" borderId="31" xfId="0" applyBorder="1" applyAlignment="1">
      <alignment horizontal="right"/>
    </xf>
    <xf numFmtId="0" fontId="0" fillId="0" borderId="31" xfId="0" applyBorder="1" applyAlignment="1">
      <alignment horizontal="left"/>
    </xf>
    <xf numFmtId="0" fontId="16" fillId="0" borderId="31" xfId="0" applyFont="1" applyBorder="1" applyAlignment="1">
      <alignment horizontal="right"/>
    </xf>
    <xf numFmtId="14" fontId="1" fillId="0" borderId="31" xfId="0" applyNumberFormat="1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6" fillId="0" borderId="28" xfId="0" applyFont="1" applyBorder="1" applyAlignment="1">
      <alignment horizontal="right"/>
    </xf>
    <xf numFmtId="14" fontId="1" fillId="0" borderId="28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21" fillId="0" borderId="29" xfId="0" applyFont="1" applyBorder="1" applyAlignment="1">
      <alignment horizontal="left"/>
    </xf>
    <xf numFmtId="0" fontId="21" fillId="0" borderId="28" xfId="0" applyFont="1" applyBorder="1" applyAlignment="1">
      <alignment horizontal="left"/>
    </xf>
    <xf numFmtId="0" fontId="21" fillId="0" borderId="28" xfId="0" applyFont="1" applyBorder="1" applyAlignment="1">
      <alignment horizontal="right"/>
    </xf>
    <xf numFmtId="0" fontId="22" fillId="0" borderId="28" xfId="0" applyFont="1" applyBorder="1" applyAlignment="1">
      <alignment horizontal="right"/>
    </xf>
    <xf numFmtId="14" fontId="21" fillId="0" borderId="28" xfId="0" applyNumberFormat="1" applyFont="1" applyBorder="1" applyAlignment="1">
      <alignment horizontal="left"/>
    </xf>
    <xf numFmtId="0" fontId="21" fillId="0" borderId="28" xfId="0" applyFont="1" applyBorder="1"/>
    <xf numFmtId="0" fontId="1" fillId="0" borderId="30" xfId="0" applyFont="1" applyBorder="1" applyAlignment="1">
      <alignment horizontal="left"/>
    </xf>
    <xf numFmtId="0" fontId="0" fillId="0" borderId="28" xfId="0" applyBorder="1"/>
    <xf numFmtId="14" fontId="1" fillId="0" borderId="0" xfId="0" applyNumberFormat="1" applyFont="1" applyAlignment="1">
      <alignment horizontal="left"/>
    </xf>
    <xf numFmtId="0" fontId="1" fillId="0" borderId="16" xfId="0" applyFont="1" applyBorder="1" applyAlignment="1">
      <alignment horizontal="left"/>
    </xf>
    <xf numFmtId="0" fontId="21" fillId="0" borderId="32" xfId="0" applyFont="1" applyBorder="1" applyAlignment="1">
      <alignment horizontal="left"/>
    </xf>
    <xf numFmtId="0" fontId="21" fillId="0" borderId="31" xfId="0" applyFont="1" applyBorder="1" applyAlignment="1">
      <alignment horizontal="left"/>
    </xf>
    <xf numFmtId="0" fontId="21" fillId="0" borderId="31" xfId="0" applyFont="1" applyBorder="1" applyAlignment="1">
      <alignment horizontal="right"/>
    </xf>
    <xf numFmtId="0" fontId="22" fillId="0" borderId="31" xfId="0" applyFont="1" applyBorder="1" applyAlignment="1">
      <alignment horizontal="right"/>
    </xf>
    <xf numFmtId="14" fontId="21" fillId="0" borderId="31" xfId="0" applyNumberFormat="1" applyFont="1" applyBorder="1" applyAlignment="1">
      <alignment horizontal="left"/>
    </xf>
    <xf numFmtId="14" fontId="1" fillId="0" borderId="16" xfId="0" applyNumberFormat="1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28" xfId="0" applyFont="1" applyBorder="1" applyAlignment="1">
      <alignment horizontal="right"/>
    </xf>
    <xf numFmtId="14" fontId="4" fillId="0" borderId="28" xfId="0" applyNumberFormat="1" applyFont="1" applyBorder="1" applyAlignment="1">
      <alignment horizontal="left"/>
    </xf>
    <xf numFmtId="0" fontId="17" fillId="0" borderId="28" xfId="0" applyFont="1" applyBorder="1" applyAlignment="1">
      <alignment horizontal="right"/>
    </xf>
    <xf numFmtId="0" fontId="4" fillId="0" borderId="15" xfId="0" applyFont="1" applyBorder="1" applyAlignment="1">
      <alignment horizontal="left"/>
    </xf>
    <xf numFmtId="0" fontId="21" fillId="0" borderId="31" xfId="0" applyFont="1" applyBorder="1"/>
    <xf numFmtId="0" fontId="0" fillId="0" borderId="31" xfId="0" applyBorder="1"/>
    <xf numFmtId="0" fontId="21" fillId="10" borderId="31" xfId="0" applyFont="1" applyFill="1" applyBorder="1" applyAlignment="1">
      <alignment horizontal="left"/>
    </xf>
    <xf numFmtId="0" fontId="21" fillId="0" borderId="29" xfId="0" applyFont="1" applyBorder="1" applyAlignment="1">
      <alignment horizontal="left" vertical="center" wrapText="1"/>
    </xf>
    <xf numFmtId="0" fontId="21" fillId="0" borderId="28" xfId="0" applyFont="1" applyBorder="1" applyAlignment="1">
      <alignment vertical="center" wrapText="1"/>
    </xf>
    <xf numFmtId="0" fontId="21" fillId="0" borderId="29" xfId="0" applyFont="1" applyBorder="1"/>
    <xf numFmtId="0" fontId="21" fillId="0" borderId="28" xfId="0" applyFont="1" applyBorder="1" applyAlignment="1">
      <alignment horizontal="left" vertical="center" wrapText="1"/>
    </xf>
    <xf numFmtId="0" fontId="0" fillId="0" borderId="32" xfId="0" applyBorder="1" applyAlignment="1">
      <alignment horizontal="left"/>
    </xf>
    <xf numFmtId="0" fontId="1" fillId="0" borderId="32" xfId="0" applyFont="1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/>
    <xf numFmtId="0" fontId="0" fillId="0" borderId="31" xfId="0" applyBorder="1" applyAlignment="1">
      <alignment horizontal="left" vertical="center" wrapText="1"/>
    </xf>
    <xf numFmtId="0" fontId="0" fillId="0" borderId="29" xfId="0" applyBorder="1" applyAlignment="1">
      <alignment horizontal="left"/>
    </xf>
    <xf numFmtId="0" fontId="1" fillId="0" borderId="29" xfId="0" applyFont="1" applyBorder="1" applyAlignment="1">
      <alignment horizontal="left"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/>
    <xf numFmtId="0" fontId="21" fillId="0" borderId="30" xfId="0" applyFont="1" applyBorder="1" applyAlignment="1">
      <alignment horizontal="left" vertical="center" wrapText="1"/>
    </xf>
    <xf numFmtId="0" fontId="21" fillId="0" borderId="30" xfId="0" applyFont="1" applyBorder="1"/>
    <xf numFmtId="0" fontId="1" fillId="0" borderId="30" xfId="0" applyFon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0" xfId="0" applyBorder="1"/>
    <xf numFmtId="0" fontId="21" fillId="0" borderId="32" xfId="0" applyFont="1" applyBorder="1" applyAlignment="1">
      <alignment horizontal="left" vertical="center" wrapText="1"/>
    </xf>
    <xf numFmtId="0" fontId="21" fillId="0" borderId="31" xfId="0" applyFont="1" applyBorder="1" applyAlignment="1">
      <alignment vertical="center" wrapText="1"/>
    </xf>
    <xf numFmtId="0" fontId="21" fillId="0" borderId="3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6" fillId="0" borderId="30" xfId="0" applyFont="1" applyBorder="1"/>
    <xf numFmtId="0" fontId="21" fillId="0" borderId="29" xfId="0" applyFont="1" applyBorder="1" applyAlignment="1">
      <alignment horizontal="left" vertical="center"/>
    </xf>
    <xf numFmtId="0" fontId="1" fillId="0" borderId="28" xfId="0" applyFont="1" applyBorder="1" applyAlignment="1">
      <alignment vertical="center"/>
    </xf>
    <xf numFmtId="0" fontId="1" fillId="0" borderId="28" xfId="0" applyFont="1" applyBorder="1" applyAlignment="1">
      <alignment horizontal="right"/>
    </xf>
    <xf numFmtId="0" fontId="1" fillId="0" borderId="28" xfId="0" applyFont="1" applyBorder="1" applyAlignment="1">
      <alignment horizontal="left" vertical="center"/>
    </xf>
    <xf numFmtId="0" fontId="1" fillId="0" borderId="28" xfId="0" applyFont="1" applyBorder="1"/>
    <xf numFmtId="0" fontId="1" fillId="0" borderId="15" xfId="0" applyFont="1" applyBorder="1" applyAlignment="1">
      <alignment horizontal="left" vertical="center"/>
    </xf>
    <xf numFmtId="0" fontId="1" fillId="0" borderId="0" xfId="0" applyFont="1"/>
    <xf numFmtId="0" fontId="24" fillId="0" borderId="30" xfId="0" applyFont="1" applyBorder="1" applyAlignment="1">
      <alignment horizontal="left"/>
    </xf>
    <xf numFmtId="0" fontId="24" fillId="0" borderId="30" xfId="0" applyFont="1" applyBorder="1" applyAlignment="1">
      <alignment horizontal="left" vertical="center" wrapText="1"/>
    </xf>
    <xf numFmtId="0" fontId="24" fillId="0" borderId="30" xfId="0" applyFont="1" applyBorder="1" applyAlignment="1">
      <alignment horizontal="left" vertical="center"/>
    </xf>
    <xf numFmtId="0" fontId="4" fillId="0" borderId="30" xfId="0" applyFont="1" applyBorder="1" applyAlignment="1">
      <alignment horizontal="left"/>
    </xf>
    <xf numFmtId="0" fontId="4" fillId="0" borderId="30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/>
    </xf>
    <xf numFmtId="0" fontId="24" fillId="0" borderId="29" xfId="0" applyFont="1" applyBorder="1" applyAlignment="1">
      <alignment horizontal="left"/>
    </xf>
    <xf numFmtId="0" fontId="24" fillId="0" borderId="29" xfId="0" applyFont="1" applyBorder="1" applyAlignment="1">
      <alignment horizontal="left" vertical="center" wrapText="1"/>
    </xf>
    <xf numFmtId="0" fontId="24" fillId="0" borderId="29" xfId="0" applyFont="1" applyBorder="1" applyAlignment="1">
      <alignment horizontal="left" vertical="center"/>
    </xf>
    <xf numFmtId="0" fontId="24" fillId="0" borderId="28" xfId="0" applyFont="1" applyBorder="1" applyAlignment="1">
      <alignment horizontal="left"/>
    </xf>
    <xf numFmtId="0" fontId="24" fillId="0" borderId="28" xfId="0" applyFont="1" applyBorder="1" applyAlignment="1">
      <alignment vertical="center"/>
    </xf>
    <xf numFmtId="0" fontId="24" fillId="0" borderId="28" xfId="0" applyFont="1" applyBorder="1" applyAlignment="1">
      <alignment horizontal="right"/>
    </xf>
    <xf numFmtId="0" fontId="24" fillId="0" borderId="28" xfId="0" applyFont="1" applyBorder="1" applyAlignment="1">
      <alignment horizontal="left" vertical="center"/>
    </xf>
    <xf numFmtId="0" fontId="25" fillId="0" borderId="28" xfId="0" applyFont="1" applyBorder="1" applyAlignment="1">
      <alignment horizontal="right"/>
    </xf>
    <xf numFmtId="0" fontId="24" fillId="0" borderId="28" xfId="0" applyFont="1" applyBorder="1"/>
    <xf numFmtId="0" fontId="4" fillId="0" borderId="30" xfId="0" applyFont="1" applyBorder="1"/>
    <xf numFmtId="0" fontId="29" fillId="0" borderId="30" xfId="0" applyFont="1" applyBorder="1" applyAlignment="1">
      <alignment horizontal="left"/>
    </xf>
    <xf numFmtId="0" fontId="27" fillId="0" borderId="29" xfId="0" applyFont="1" applyBorder="1" applyAlignment="1">
      <alignment horizontal="left"/>
    </xf>
    <xf numFmtId="0" fontId="27" fillId="0" borderId="28" xfId="0" applyFont="1" applyBorder="1" applyAlignment="1">
      <alignment horizontal="left"/>
    </xf>
    <xf numFmtId="0" fontId="27" fillId="0" borderId="28" xfId="0" applyFont="1" applyBorder="1" applyAlignment="1">
      <alignment vertical="center"/>
    </xf>
    <xf numFmtId="0" fontId="27" fillId="0" borderId="28" xfId="0" applyFont="1" applyBorder="1" applyAlignment="1">
      <alignment horizontal="right"/>
    </xf>
    <xf numFmtId="0" fontId="27" fillId="0" borderId="28" xfId="0" applyFont="1" applyBorder="1"/>
    <xf numFmtId="0" fontId="27" fillId="0" borderId="28" xfId="0" applyFont="1" applyBorder="1" applyAlignment="1">
      <alignment horizontal="left" vertical="center"/>
    </xf>
    <xf numFmtId="0" fontId="28" fillId="0" borderId="28" xfId="0" applyFont="1" applyBorder="1" applyAlignment="1">
      <alignment horizontal="right"/>
    </xf>
    <xf numFmtId="0" fontId="21" fillId="0" borderId="30" xfId="0" applyFont="1" applyFill="1" applyBorder="1" applyAlignment="1">
      <alignment horizontal="left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21" fillId="0" borderId="0" xfId="0" applyFont="1" applyFill="1" applyAlignment="1">
      <alignment horizontal="right"/>
    </xf>
    <xf numFmtId="14" fontId="21" fillId="0" borderId="0" xfId="0" applyNumberFormat="1" applyFont="1" applyFill="1" applyAlignment="1">
      <alignment horizontal="left"/>
    </xf>
    <xf numFmtId="0" fontId="21" fillId="0" borderId="16" xfId="0" applyFont="1" applyFill="1" applyBorder="1" applyAlignment="1">
      <alignment horizontal="left"/>
    </xf>
    <xf numFmtId="0" fontId="0" fillId="0" borderId="0" xfId="0" applyFill="1"/>
    <xf numFmtId="0" fontId="32" fillId="0" borderId="29" xfId="0" applyFont="1" applyBorder="1" applyAlignment="1">
      <alignment horizontal="left"/>
    </xf>
    <xf numFmtId="0" fontId="32" fillId="0" borderId="0" xfId="0" applyFont="1"/>
    <xf numFmtId="0" fontId="33" fillId="0" borderId="29" xfId="0" applyFont="1" applyBorder="1" applyAlignment="1">
      <alignment horizontal="left"/>
    </xf>
    <xf numFmtId="0" fontId="33" fillId="0" borderId="28" xfId="0" applyFont="1" applyBorder="1" applyAlignment="1">
      <alignment horizontal="left"/>
    </xf>
    <xf numFmtId="0" fontId="33" fillId="0" borderId="28" xfId="0" applyFont="1" applyBorder="1" applyAlignment="1">
      <alignment horizontal="right"/>
    </xf>
    <xf numFmtId="14" fontId="33" fillId="0" borderId="28" xfId="0" applyNumberFormat="1" applyFont="1" applyBorder="1" applyAlignment="1">
      <alignment horizontal="left"/>
    </xf>
    <xf numFmtId="0" fontId="34" fillId="0" borderId="28" xfId="0" applyFont="1" applyBorder="1" applyAlignment="1">
      <alignment horizontal="right"/>
    </xf>
    <xf numFmtId="0" fontId="33" fillId="0" borderId="15" xfId="0" applyFont="1" applyBorder="1" applyAlignment="1">
      <alignment horizontal="left"/>
    </xf>
    <xf numFmtId="0" fontId="33" fillId="0" borderId="30" xfId="0" applyFont="1" applyBorder="1" applyAlignment="1">
      <alignment horizontal="left"/>
    </xf>
    <xf numFmtId="0" fontId="33" fillId="0" borderId="30" xfId="0" applyFont="1" applyBorder="1" applyAlignment="1">
      <alignment horizontal="left" vertical="center" wrapText="1"/>
    </xf>
    <xf numFmtId="0" fontId="33" fillId="0" borderId="30" xfId="0" applyFont="1" applyBorder="1" applyAlignment="1">
      <alignment horizontal="left" vertical="center"/>
    </xf>
    <xf numFmtId="0" fontId="33" fillId="0" borderId="0" xfId="0" applyFont="1" applyAlignment="1">
      <alignment horizontal="left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right"/>
    </xf>
    <xf numFmtId="0" fontId="33" fillId="0" borderId="32" xfId="0" applyFont="1" applyBorder="1"/>
    <xf numFmtId="0" fontId="34" fillId="0" borderId="0" xfId="0" applyFont="1" applyAlignment="1">
      <alignment horizontal="right"/>
    </xf>
    <xf numFmtId="0" fontId="33" fillId="0" borderId="0" xfId="0" applyFont="1"/>
    <xf numFmtId="0" fontId="33" fillId="0" borderId="16" xfId="0" applyFont="1" applyBorder="1" applyAlignment="1">
      <alignment horizontal="left" vertical="center"/>
    </xf>
    <xf numFmtId="0" fontId="33" fillId="0" borderId="30" xfId="0" applyFont="1" applyBorder="1"/>
    <xf numFmtId="0" fontId="33" fillId="0" borderId="7" xfId="0" applyFont="1" applyBorder="1" applyAlignment="1">
      <alignment horizontal="left" vertical="center" wrapText="1"/>
    </xf>
    <xf numFmtId="0" fontId="33" fillId="0" borderId="7" xfId="0" applyFont="1" applyBorder="1" applyAlignment="1">
      <alignment horizontal="left" vertical="center"/>
    </xf>
    <xf numFmtId="0" fontId="29" fillId="0" borderId="32" xfId="0" applyFont="1" applyFill="1" applyBorder="1" applyAlignment="1">
      <alignment horizontal="left"/>
    </xf>
    <xf numFmtId="0" fontId="29" fillId="0" borderId="19" xfId="0" applyFont="1" applyFill="1" applyBorder="1" applyAlignment="1">
      <alignment horizontal="left" vertical="center" wrapText="1"/>
    </xf>
    <xf numFmtId="0" fontId="29" fillId="0" borderId="19" xfId="0" applyFont="1" applyFill="1" applyBorder="1" applyAlignment="1">
      <alignment horizontal="left" vertical="center"/>
    </xf>
    <xf numFmtId="0" fontId="29" fillId="0" borderId="31" xfId="0" applyFont="1" applyFill="1" applyBorder="1" applyAlignment="1">
      <alignment horizontal="left"/>
    </xf>
    <xf numFmtId="0" fontId="29" fillId="0" borderId="31" xfId="0" applyFont="1" applyFill="1" applyBorder="1" applyAlignment="1">
      <alignment vertical="center"/>
    </xf>
    <xf numFmtId="0" fontId="29" fillId="0" borderId="31" xfId="0" applyFont="1" applyFill="1" applyBorder="1" applyAlignment="1">
      <alignment horizontal="right"/>
    </xf>
    <xf numFmtId="14" fontId="30" fillId="0" borderId="31" xfId="0" applyNumberFormat="1" applyFont="1" applyFill="1" applyBorder="1"/>
    <xf numFmtId="0" fontId="29" fillId="0" borderId="31" xfId="0" applyFont="1" applyFill="1" applyBorder="1"/>
    <xf numFmtId="0" fontId="29" fillId="0" borderId="31" xfId="0" applyFont="1" applyFill="1" applyBorder="1" applyAlignment="1">
      <alignment horizontal="left" vertical="center"/>
    </xf>
    <xf numFmtId="0" fontId="31" fillId="0" borderId="31" xfId="0" applyFont="1" applyFill="1" applyBorder="1" applyAlignment="1">
      <alignment horizontal="right"/>
    </xf>
    <xf numFmtId="0" fontId="29" fillId="0" borderId="17" xfId="0" applyFont="1" applyFill="1" applyBorder="1" applyAlignment="1">
      <alignment horizontal="left" vertical="center"/>
    </xf>
    <xf numFmtId="0" fontId="29" fillId="0" borderId="0" xfId="0" applyFont="1" applyFill="1"/>
    <xf numFmtId="0" fontId="0" fillId="0" borderId="30" xfId="0" applyFill="1" applyBorder="1" applyAlignment="1">
      <alignment horizontal="left"/>
    </xf>
    <xf numFmtId="0" fontId="0" fillId="0" borderId="30" xfId="0" applyFill="1" applyBorder="1" applyAlignment="1">
      <alignment horizontal="left" vertical="center" wrapText="1"/>
    </xf>
    <xf numFmtId="0" fontId="21" fillId="12" borderId="29" xfId="0" applyFont="1" applyFill="1" applyBorder="1" applyAlignment="1">
      <alignment horizontal="left"/>
    </xf>
    <xf numFmtId="0" fontId="21" fillId="12" borderId="28" xfId="0" applyFont="1" applyFill="1" applyBorder="1" applyAlignment="1">
      <alignment horizontal="left"/>
    </xf>
    <xf numFmtId="0" fontId="21" fillId="12" borderId="28" xfId="0" applyFont="1" applyFill="1" applyBorder="1" applyAlignment="1">
      <alignment horizontal="right"/>
    </xf>
    <xf numFmtId="0" fontId="22" fillId="12" borderId="28" xfId="0" applyFont="1" applyFill="1" applyBorder="1" applyAlignment="1">
      <alignment horizontal="right"/>
    </xf>
    <xf numFmtId="14" fontId="21" fillId="12" borderId="28" xfId="0" applyNumberFormat="1" applyFont="1" applyFill="1" applyBorder="1" applyAlignment="1">
      <alignment horizontal="left"/>
    </xf>
    <xf numFmtId="0" fontId="21" fillId="12" borderId="28" xfId="0" applyFont="1" applyFill="1" applyBorder="1"/>
    <xf numFmtId="0" fontId="21" fillId="12" borderId="15" xfId="0" applyFont="1" applyFill="1" applyBorder="1" applyAlignment="1">
      <alignment horizontal="left"/>
    </xf>
    <xf numFmtId="0" fontId="0" fillId="12" borderId="0" xfId="0" applyFill="1"/>
    <xf numFmtId="0" fontId="1" fillId="12" borderId="30" xfId="0" applyFont="1" applyFill="1" applyBorder="1" applyAlignment="1">
      <alignment horizontal="left"/>
    </xf>
    <xf numFmtId="0" fontId="1" fillId="12" borderId="0" xfId="0" applyFont="1" applyFill="1" applyAlignment="1">
      <alignment horizontal="left"/>
    </xf>
    <xf numFmtId="0" fontId="0" fillId="12" borderId="0" xfId="0" applyFill="1" applyAlignment="1">
      <alignment horizontal="right"/>
    </xf>
    <xf numFmtId="14" fontId="1" fillId="12" borderId="0" xfId="0" applyNumberFormat="1" applyFont="1" applyFill="1" applyAlignment="1">
      <alignment horizontal="left"/>
    </xf>
    <xf numFmtId="0" fontId="16" fillId="12" borderId="0" xfId="0" applyFont="1" applyFill="1" applyAlignment="1">
      <alignment horizontal="right"/>
    </xf>
    <xf numFmtId="0" fontId="1" fillId="12" borderId="16" xfId="0" applyFont="1" applyFill="1" applyBorder="1" applyAlignment="1">
      <alignment horizontal="left"/>
    </xf>
    <xf numFmtId="0" fontId="15" fillId="12" borderId="32" xfId="0" applyFont="1" applyFill="1" applyBorder="1" applyAlignment="1">
      <alignment horizontal="left"/>
    </xf>
    <xf numFmtId="0" fontId="15" fillId="12" borderId="30" xfId="0" applyFont="1" applyFill="1" applyBorder="1" applyAlignment="1">
      <alignment horizontal="left"/>
    </xf>
    <xf numFmtId="0" fontId="15" fillId="12" borderId="0" xfId="0" applyFont="1" applyFill="1" applyBorder="1" applyAlignment="1">
      <alignment horizontal="left"/>
    </xf>
    <xf numFmtId="0" fontId="15" fillId="12" borderId="0" xfId="0" applyFont="1" applyFill="1" applyBorder="1" applyAlignment="1">
      <alignment horizontal="right"/>
    </xf>
    <xf numFmtId="14" fontId="15" fillId="12" borderId="0" xfId="0" applyNumberFormat="1" applyFont="1" applyFill="1" applyBorder="1" applyAlignment="1">
      <alignment horizontal="left"/>
    </xf>
    <xf numFmtId="0" fontId="23" fillId="12" borderId="0" xfId="0" applyFont="1" applyFill="1" applyBorder="1" applyAlignment="1">
      <alignment horizontal="right"/>
    </xf>
    <xf numFmtId="0" fontId="15" fillId="12" borderId="16" xfId="0" applyFont="1" applyFill="1" applyBorder="1" applyAlignment="1">
      <alignment horizontal="left"/>
    </xf>
    <xf numFmtId="0" fontId="15" fillId="12" borderId="0" xfId="0" applyFont="1" applyFill="1"/>
    <xf numFmtId="0" fontId="22" fillId="12" borderId="28" xfId="0" applyFont="1" applyFill="1" applyBorder="1" applyAlignment="1">
      <alignment horizontal="left"/>
    </xf>
    <xf numFmtId="0" fontId="33" fillId="0" borderId="18" xfId="0" applyFont="1" applyBorder="1" applyAlignment="1">
      <alignment horizontal="left" vertical="center" wrapText="1"/>
    </xf>
    <xf numFmtId="0" fontId="33" fillId="0" borderId="18" xfId="0" applyFont="1" applyBorder="1" applyAlignment="1">
      <alignment horizontal="left" vertical="center"/>
    </xf>
    <xf numFmtId="0" fontId="33" fillId="0" borderId="28" xfId="0" applyFont="1" applyBorder="1" applyAlignment="1">
      <alignment vertical="center"/>
    </xf>
    <xf numFmtId="0" fontId="33" fillId="0" borderId="28" xfId="0" applyFont="1" applyBorder="1"/>
    <xf numFmtId="0" fontId="33" fillId="0" borderId="28" xfId="0" applyFont="1" applyBorder="1" applyAlignment="1">
      <alignment horizontal="left" vertical="center"/>
    </xf>
    <xf numFmtId="0" fontId="33" fillId="0" borderId="15" xfId="0" applyFont="1" applyBorder="1" applyAlignment="1">
      <alignment horizontal="left" vertical="center"/>
    </xf>
    <xf numFmtId="0" fontId="27" fillId="0" borderId="30" xfId="0" applyFont="1" applyBorder="1" applyAlignment="1">
      <alignment horizontal="left"/>
    </xf>
    <xf numFmtId="0" fontId="27" fillId="0" borderId="7" xfId="0" applyFont="1" applyBorder="1" applyAlignment="1">
      <alignment horizontal="left" vertical="center" wrapText="1"/>
    </xf>
    <xf numFmtId="0" fontId="27" fillId="0" borderId="7" xfId="0" applyFont="1" applyBorder="1" applyAlignment="1">
      <alignment horizontal="left" vertic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right"/>
    </xf>
    <xf numFmtId="0" fontId="27" fillId="0" borderId="0" xfId="0" applyFont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right"/>
    </xf>
    <xf numFmtId="0" fontId="27" fillId="0" borderId="16" xfId="0" applyFont="1" applyBorder="1" applyAlignment="1">
      <alignment horizontal="left" vertical="center"/>
    </xf>
    <xf numFmtId="0" fontId="4" fillId="0" borderId="32" xfId="0" applyFont="1" applyBorder="1"/>
    <xf numFmtId="0" fontId="0" fillId="0" borderId="30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14" fontId="0" fillId="0" borderId="28" xfId="0" applyNumberFormat="1" applyFont="1" applyBorder="1" applyAlignment="1">
      <alignment horizontal="left"/>
    </xf>
    <xf numFmtId="0" fontId="0" fillId="0" borderId="30" xfId="0" applyFont="1" applyBorder="1" applyAlignment="1">
      <alignment horizontal="left" vertical="center" wrapText="1"/>
    </xf>
    <xf numFmtId="0" fontId="0" fillId="0" borderId="30" xfId="0" applyFont="1" applyBorder="1" applyAlignment="1">
      <alignment horizontal="left" vertical="center"/>
    </xf>
    <xf numFmtId="0" fontId="0" fillId="0" borderId="29" xfId="0" applyFont="1" applyBorder="1" applyAlignment="1">
      <alignment horizontal="left" vertical="center" wrapText="1"/>
    </xf>
    <xf numFmtId="0" fontId="0" fillId="0" borderId="29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29" fillId="0" borderId="29" xfId="0" applyFont="1" applyBorder="1" applyAlignment="1">
      <alignment horizontal="left"/>
    </xf>
    <xf numFmtId="0" fontId="29" fillId="0" borderId="18" xfId="0" applyFont="1" applyBorder="1" applyAlignment="1">
      <alignment horizontal="left" vertical="center" wrapText="1"/>
    </xf>
    <xf numFmtId="14" fontId="33" fillId="0" borderId="0" xfId="0" applyNumberFormat="1" applyFont="1" applyAlignment="1">
      <alignment horizontal="left"/>
    </xf>
    <xf numFmtId="0" fontId="33" fillId="0" borderId="16" xfId="0" applyFont="1" applyBorder="1" applyAlignment="1">
      <alignment horizontal="left"/>
    </xf>
    <xf numFmtId="0" fontId="38" fillId="0" borderId="29" xfId="0" applyFont="1" applyBorder="1" applyAlignment="1">
      <alignment horizontal="left"/>
    </xf>
    <xf numFmtId="0" fontId="38" fillId="0" borderId="18" xfId="0" applyFont="1" applyBorder="1" applyAlignment="1">
      <alignment horizontal="left" vertical="center" wrapText="1"/>
    </xf>
    <xf numFmtId="0" fontId="38" fillId="0" borderId="28" xfId="0" applyFont="1" applyBorder="1" applyAlignment="1">
      <alignment horizontal="left"/>
    </xf>
    <xf numFmtId="0" fontId="38" fillId="0" borderId="28" xfId="0" applyFont="1" applyBorder="1" applyAlignment="1">
      <alignment horizontal="right"/>
    </xf>
    <xf numFmtId="14" fontId="38" fillId="0" borderId="28" xfId="0" applyNumberFormat="1" applyFont="1" applyBorder="1" applyAlignment="1">
      <alignment horizontal="left"/>
    </xf>
    <xf numFmtId="0" fontId="39" fillId="0" borderId="28" xfId="0" applyFont="1" applyBorder="1" applyAlignment="1">
      <alignment horizontal="right"/>
    </xf>
    <xf numFmtId="0" fontId="38" fillId="0" borderId="28" xfId="0" applyFont="1" applyBorder="1"/>
    <xf numFmtId="0" fontId="38" fillId="0" borderId="15" xfId="0" applyFont="1" applyBorder="1" applyAlignment="1">
      <alignment horizontal="left"/>
    </xf>
    <xf numFmtId="0" fontId="38" fillId="0" borderId="0" xfId="0" applyFont="1"/>
    <xf numFmtId="167" fontId="4" fillId="0" borderId="25" xfId="0" applyNumberFormat="1" applyFont="1" applyBorder="1" applyAlignment="1">
      <alignment horizontal="left"/>
    </xf>
    <xf numFmtId="167" fontId="21" fillId="0" borderId="0" xfId="0" applyNumberFormat="1" applyFont="1" applyAlignment="1">
      <alignment horizontal="right"/>
    </xf>
    <xf numFmtId="167" fontId="1" fillId="0" borderId="31" xfId="0" applyNumberFormat="1" applyFont="1" applyBorder="1" applyAlignment="1">
      <alignment horizontal="right"/>
    </xf>
    <xf numFmtId="167" fontId="1" fillId="0" borderId="28" xfId="0" applyNumberFormat="1" applyFont="1" applyBorder="1" applyAlignment="1">
      <alignment horizontal="right"/>
    </xf>
    <xf numFmtId="167" fontId="21" fillId="0" borderId="28" xfId="0" applyNumberFormat="1" applyFont="1" applyBorder="1" applyAlignment="1">
      <alignment horizontal="right"/>
    </xf>
    <xf numFmtId="167" fontId="0" fillId="0" borderId="0" xfId="0" applyNumberFormat="1" applyAlignment="1">
      <alignment horizontal="right"/>
    </xf>
    <xf numFmtId="167" fontId="1" fillId="0" borderId="0" xfId="0" applyNumberFormat="1" applyFont="1" applyAlignment="1">
      <alignment horizontal="right"/>
    </xf>
    <xf numFmtId="167" fontId="21" fillId="0" borderId="31" xfId="0" applyNumberFormat="1" applyFont="1" applyBorder="1" applyAlignment="1">
      <alignment horizontal="right"/>
    </xf>
    <xf numFmtId="167" fontId="33" fillId="0" borderId="28" xfId="0" applyNumberFormat="1" applyFont="1" applyBorder="1" applyAlignment="1">
      <alignment horizontal="right"/>
    </xf>
    <xf numFmtId="167" fontId="26" fillId="0" borderId="0" xfId="0" applyNumberFormat="1" applyFont="1" applyAlignment="1">
      <alignment horizontal="right"/>
    </xf>
    <xf numFmtId="167" fontId="21" fillId="0" borderId="0" xfId="0" applyNumberFormat="1" applyFont="1" applyFill="1" applyAlignment="1">
      <alignment horizontal="right"/>
    </xf>
    <xf numFmtId="167" fontId="35" fillId="0" borderId="0" xfId="0" applyNumberFormat="1" applyFont="1" applyAlignment="1">
      <alignment horizontal="right"/>
    </xf>
    <xf numFmtId="167" fontId="26" fillId="0" borderId="0" xfId="0" applyNumberFormat="1" applyFont="1" applyFill="1" applyAlignment="1">
      <alignment horizontal="right"/>
    </xf>
    <xf numFmtId="167" fontId="26" fillId="12" borderId="0" xfId="0" applyNumberFormat="1" applyFont="1" applyFill="1" applyAlignment="1">
      <alignment horizontal="right"/>
    </xf>
    <xf numFmtId="167" fontId="1" fillId="12" borderId="0" xfId="0" applyNumberFormat="1" applyFont="1" applyFill="1" applyAlignment="1">
      <alignment horizontal="right"/>
    </xf>
    <xf numFmtId="167" fontId="15" fillId="12" borderId="0" xfId="0" applyNumberFormat="1" applyFont="1" applyFill="1" applyBorder="1" applyAlignment="1">
      <alignment horizontal="right"/>
    </xf>
    <xf numFmtId="167" fontId="38" fillId="0" borderId="28" xfId="0" applyNumberFormat="1" applyFont="1" applyBorder="1" applyAlignment="1">
      <alignment horizontal="right"/>
    </xf>
    <xf numFmtId="167" fontId="4" fillId="0" borderId="0" xfId="0" applyNumberFormat="1" applyFont="1" applyAlignment="1">
      <alignment horizontal="right"/>
    </xf>
    <xf numFmtId="167" fontId="24" fillId="0" borderId="0" xfId="0" applyNumberFormat="1" applyFont="1" applyAlignment="1">
      <alignment horizontal="right"/>
    </xf>
    <xf numFmtId="167" fontId="33" fillId="0" borderId="0" xfId="0" applyNumberFormat="1" applyFont="1" applyAlignment="1">
      <alignment horizontal="right"/>
    </xf>
    <xf numFmtId="167" fontId="24" fillId="0" borderId="28" xfId="0" applyNumberFormat="1" applyFont="1" applyBorder="1" applyAlignment="1">
      <alignment horizontal="right"/>
    </xf>
    <xf numFmtId="167" fontId="27" fillId="0" borderId="0" xfId="0" applyNumberFormat="1" applyFont="1" applyAlignment="1">
      <alignment horizontal="right" vertical="center"/>
    </xf>
    <xf numFmtId="167" fontId="27" fillId="0" borderId="28" xfId="0" applyNumberFormat="1" applyFont="1" applyBorder="1" applyAlignment="1">
      <alignment horizontal="right"/>
    </xf>
    <xf numFmtId="167" fontId="36" fillId="0" borderId="0" xfId="0" applyNumberFormat="1" applyFont="1" applyAlignment="1">
      <alignment horizontal="right"/>
    </xf>
    <xf numFmtId="167" fontId="35" fillId="0" borderId="31" xfId="0" applyNumberFormat="1" applyFont="1" applyBorder="1" applyAlignment="1">
      <alignment horizontal="right"/>
    </xf>
    <xf numFmtId="167" fontId="29" fillId="0" borderId="31" xfId="0" applyNumberFormat="1" applyFont="1" applyFill="1" applyBorder="1" applyAlignment="1">
      <alignment horizontal="right" vertical="center"/>
    </xf>
    <xf numFmtId="167" fontId="0" fillId="0" borderId="0" xfId="0" applyNumberFormat="1" applyFill="1" applyAlignment="1">
      <alignment horizontal="right"/>
    </xf>
    <xf numFmtId="167" fontId="15" fillId="0" borderId="0" xfId="0" applyNumberFormat="1" applyFont="1" applyAlignment="1">
      <alignment horizontal="right"/>
    </xf>
    <xf numFmtId="167" fontId="37" fillId="0" borderId="0" xfId="0" applyNumberFormat="1" applyFont="1" applyAlignment="1">
      <alignment horizontal="right"/>
    </xf>
    <xf numFmtId="0" fontId="33" fillId="0" borderId="0" xfId="0" applyFont="1" applyBorder="1" applyAlignment="1">
      <alignment horizontal="left"/>
    </xf>
    <xf numFmtId="0" fontId="33" fillId="0" borderId="0" xfId="0" applyFont="1" applyBorder="1" applyAlignment="1">
      <alignment vertical="center"/>
    </xf>
    <xf numFmtId="0" fontId="33" fillId="0" borderId="0" xfId="0" applyFont="1" applyBorder="1" applyAlignment="1">
      <alignment horizontal="right"/>
    </xf>
    <xf numFmtId="167" fontId="33" fillId="0" borderId="0" xfId="0" applyNumberFormat="1" applyFont="1" applyBorder="1" applyAlignment="1">
      <alignment horizontal="right"/>
    </xf>
    <xf numFmtId="0" fontId="33" fillId="0" borderId="0" xfId="0" applyFont="1" applyBorder="1" applyAlignment="1">
      <alignment horizontal="left" vertical="center"/>
    </xf>
    <xf numFmtId="0" fontId="34" fillId="0" borderId="0" xfId="0" applyFont="1" applyBorder="1" applyAlignment="1">
      <alignment horizontal="right"/>
    </xf>
    <xf numFmtId="167" fontId="4" fillId="0" borderId="28" xfId="0" applyNumberFormat="1" applyFont="1" applyBorder="1" applyAlignment="1">
      <alignment horizontal="right"/>
    </xf>
    <xf numFmtId="0" fontId="40" fillId="0" borderId="0" xfId="0" applyFont="1" applyAlignment="1">
      <alignment horizontal="left"/>
    </xf>
    <xf numFmtId="0" fontId="41" fillId="0" borderId="0" xfId="0" applyFont="1"/>
    <xf numFmtId="167" fontId="1" fillId="0" borderId="0" xfId="0" applyNumberFormat="1" applyFont="1" applyBorder="1" applyAlignment="1">
      <alignment horizontal="right"/>
    </xf>
    <xf numFmtId="14" fontId="33" fillId="0" borderId="16" xfId="0" applyNumberFormat="1" applyFont="1" applyBorder="1" applyAlignment="1">
      <alignment horizontal="left"/>
    </xf>
    <xf numFmtId="14" fontId="0" fillId="0" borderId="0" xfId="0" applyNumberFormat="1" applyFont="1" applyAlignment="1">
      <alignment horizontal="left"/>
    </xf>
    <xf numFmtId="0" fontId="21" fillId="0" borderId="17" xfId="0" applyFont="1" applyBorder="1" applyAlignment="1">
      <alignment horizontal="left" wrapText="1"/>
    </xf>
    <xf numFmtId="0" fontId="40" fillId="0" borderId="30" xfId="0" applyFont="1" applyBorder="1" applyAlignment="1">
      <alignment horizontal="left"/>
    </xf>
    <xf numFmtId="0" fontId="40" fillId="0" borderId="0" xfId="0" applyFont="1" applyAlignment="1">
      <alignment horizontal="right"/>
    </xf>
    <xf numFmtId="167" fontId="40" fillId="0" borderId="0" xfId="0" applyNumberFormat="1" applyFont="1" applyAlignment="1">
      <alignment horizontal="right"/>
    </xf>
    <xf numFmtId="14" fontId="40" fillId="0" borderId="0" xfId="0" applyNumberFormat="1" applyFont="1" applyAlignment="1">
      <alignment horizontal="left"/>
    </xf>
    <xf numFmtId="0" fontId="40" fillId="0" borderId="16" xfId="0" applyFont="1" applyBorder="1" applyAlignment="1">
      <alignment horizontal="left"/>
    </xf>
    <xf numFmtId="0" fontId="33" fillId="0" borderId="32" xfId="0" applyFont="1" applyBorder="1" applyAlignment="1">
      <alignment horizontal="left"/>
    </xf>
    <xf numFmtId="0" fontId="33" fillId="0" borderId="31" xfId="0" applyFont="1" applyBorder="1" applyAlignment="1">
      <alignment horizontal="left"/>
    </xf>
    <xf numFmtId="0" fontId="33" fillId="0" borderId="31" xfId="0" applyFont="1" applyBorder="1" applyAlignment="1">
      <alignment horizontal="right"/>
    </xf>
    <xf numFmtId="167" fontId="33" fillId="0" borderId="31" xfId="0" applyNumberFormat="1" applyFont="1" applyBorder="1" applyAlignment="1">
      <alignment horizontal="right"/>
    </xf>
    <xf numFmtId="0" fontId="34" fillId="0" borderId="31" xfId="0" applyFont="1" applyBorder="1" applyAlignment="1">
      <alignment horizontal="right"/>
    </xf>
    <xf numFmtId="14" fontId="33" fillId="0" borderId="31" xfId="0" applyNumberFormat="1" applyFont="1" applyBorder="1" applyAlignment="1">
      <alignment horizontal="left"/>
    </xf>
    <xf numFmtId="0" fontId="33" fillId="0" borderId="17" xfId="0" applyFont="1" applyBorder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16" xfId="0" applyFont="1" applyBorder="1" applyAlignment="1">
      <alignment horizontal="left"/>
    </xf>
    <xf numFmtId="0" fontId="40" fillId="0" borderId="0" xfId="0" applyFont="1"/>
    <xf numFmtId="0" fontId="33" fillId="0" borderId="18" xfId="0" applyFont="1" applyBorder="1" applyAlignment="1">
      <alignment horizontal="left"/>
    </xf>
    <xf numFmtId="0" fontId="43" fillId="0" borderId="0" xfId="0" applyFont="1"/>
    <xf numFmtId="0" fontId="44" fillId="12" borderId="29" xfId="0" applyFont="1" applyFill="1" applyBorder="1" applyAlignment="1">
      <alignment horizontal="left"/>
    </xf>
    <xf numFmtId="167" fontId="21" fillId="12" borderId="28" xfId="0" applyNumberFormat="1" applyFont="1" applyFill="1" applyBorder="1" applyAlignment="1">
      <alignment horizontal="right"/>
    </xf>
    <xf numFmtId="0" fontId="33" fillId="12" borderId="32" xfId="0" applyFont="1" applyFill="1" applyBorder="1" applyAlignment="1">
      <alignment horizontal="left"/>
    </xf>
    <xf numFmtId="0" fontId="33" fillId="12" borderId="30" xfId="0" applyFont="1" applyFill="1" applyBorder="1" applyAlignment="1">
      <alignment horizontal="left"/>
    </xf>
    <xf numFmtId="0" fontId="33" fillId="12" borderId="0" xfId="0" applyFont="1" applyFill="1" applyBorder="1" applyAlignment="1">
      <alignment horizontal="left"/>
    </xf>
    <xf numFmtId="0" fontId="33" fillId="12" borderId="0" xfId="0" applyFont="1" applyFill="1" applyBorder="1" applyAlignment="1">
      <alignment horizontal="right"/>
    </xf>
    <xf numFmtId="167" fontId="33" fillId="12" borderId="0" xfId="0" applyNumberFormat="1" applyFont="1" applyFill="1" applyBorder="1" applyAlignment="1">
      <alignment horizontal="right"/>
    </xf>
    <xf numFmtId="0" fontId="34" fillId="12" borderId="0" xfId="0" applyFont="1" applyFill="1" applyBorder="1" applyAlignment="1">
      <alignment horizontal="right"/>
    </xf>
    <xf numFmtId="14" fontId="33" fillId="12" borderId="0" xfId="0" applyNumberFormat="1" applyFont="1" applyFill="1" applyBorder="1" applyAlignment="1">
      <alignment horizontal="left"/>
    </xf>
    <xf numFmtId="0" fontId="33" fillId="12" borderId="16" xfId="0" applyFont="1" applyFill="1" applyBorder="1" applyAlignment="1">
      <alignment horizontal="left"/>
    </xf>
    <xf numFmtId="0" fontId="33" fillId="12" borderId="0" xfId="0" applyFont="1" applyFill="1"/>
    <xf numFmtId="0" fontId="29" fillId="0" borderId="30" xfId="0" applyFont="1" applyBorder="1" applyAlignment="1">
      <alignment horizontal="left" vertical="center"/>
    </xf>
    <xf numFmtId="0" fontId="29" fillId="0" borderId="29" xfId="0" applyFont="1" applyBorder="1" applyAlignment="1">
      <alignment horizontal="left" vertical="center"/>
    </xf>
    <xf numFmtId="0" fontId="0" fillId="0" borderId="33" xfId="0" applyFont="1" applyBorder="1" applyAlignment="1">
      <alignment horizontal="left"/>
    </xf>
    <xf numFmtId="0" fontId="0" fillId="0" borderId="34" xfId="0" applyFont="1" applyBorder="1" applyAlignment="1">
      <alignment horizontal="left" vertical="center" wrapText="1"/>
    </xf>
    <xf numFmtId="0" fontId="0" fillId="0" borderId="33" xfId="0" applyFont="1" applyBorder="1" applyAlignment="1">
      <alignment horizontal="left" vertical="center"/>
    </xf>
    <xf numFmtId="0" fontId="0" fillId="0" borderId="38" xfId="0" applyFont="1" applyBorder="1"/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6" fillId="0" borderId="0" xfId="0" applyFont="1" applyBorder="1" applyAlignment="1">
      <alignment horizontal="right"/>
    </xf>
    <xf numFmtId="0" fontId="4" fillId="0" borderId="0" xfId="0" applyFont="1" applyBorder="1"/>
    <xf numFmtId="0" fontId="0" fillId="0" borderId="0" xfId="0" applyBorder="1"/>
    <xf numFmtId="0" fontId="34" fillId="0" borderId="0" xfId="0" applyFont="1" applyBorder="1"/>
    <xf numFmtId="0" fontId="27" fillId="0" borderId="0" xfId="0" applyFont="1" applyBorder="1"/>
    <xf numFmtId="0" fontId="4" fillId="0" borderId="0" xfId="0" applyFont="1" applyBorder="1" applyAlignment="1">
      <alignment horizontal="left" vertical="center"/>
    </xf>
    <xf numFmtId="0" fontId="4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17" fillId="0" borderId="0" xfId="0" applyFont="1" applyBorder="1" applyAlignment="1">
      <alignment horizontal="right"/>
    </xf>
    <xf numFmtId="0" fontId="42" fillId="0" borderId="0" xfId="0" applyFont="1" applyBorder="1" applyAlignment="1">
      <alignment horizontal="right"/>
    </xf>
    <xf numFmtId="0" fontId="22" fillId="0" borderId="0" xfId="0" applyFont="1" applyFill="1" applyBorder="1" applyAlignment="1">
      <alignment horizontal="right"/>
    </xf>
    <xf numFmtId="0" fontId="16" fillId="0" borderId="0" xfId="0" applyFont="1" applyBorder="1"/>
    <xf numFmtId="0" fontId="21" fillId="0" borderId="0" xfId="0" applyFont="1" applyBorder="1"/>
    <xf numFmtId="0" fontId="15" fillId="0" borderId="0" xfId="0" applyFont="1" applyBorder="1"/>
    <xf numFmtId="0" fontId="0" fillId="0" borderId="32" xfId="0" applyFont="1" applyBorder="1" applyAlignment="1">
      <alignment horizontal="left" vertical="center" wrapText="1"/>
    </xf>
    <xf numFmtId="0" fontId="45" fillId="0" borderId="31" xfId="0" applyFont="1" applyBorder="1" applyAlignment="1">
      <alignment horizontal="left"/>
    </xf>
    <xf numFmtId="0" fontId="45" fillId="0" borderId="28" xfId="0" applyFont="1" applyBorder="1" applyAlignment="1">
      <alignment horizontal="left"/>
    </xf>
    <xf numFmtId="0" fontId="45" fillId="0" borderId="0" xfId="0" applyFont="1" applyAlignment="1">
      <alignment horizontal="left"/>
    </xf>
    <xf numFmtId="0" fontId="45" fillId="0" borderId="28" xfId="0" applyFont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0" xfId="0" applyFont="1" applyFill="1"/>
    <xf numFmtId="0" fontId="45" fillId="0" borderId="0" xfId="0" applyFont="1"/>
    <xf numFmtId="0" fontId="0" fillId="0" borderId="0" xfId="0" applyFont="1" applyFill="1"/>
    <xf numFmtId="0" fontId="0" fillId="12" borderId="0" xfId="0" applyFont="1" applyFill="1"/>
    <xf numFmtId="0" fontId="0" fillId="12" borderId="30" xfId="0" applyFont="1" applyFill="1" applyBorder="1" applyAlignment="1">
      <alignment horizontal="left"/>
    </xf>
    <xf numFmtId="0" fontId="0" fillId="12" borderId="0" xfId="0" applyFont="1" applyFill="1" applyAlignment="1">
      <alignment horizontal="left"/>
    </xf>
    <xf numFmtId="0" fontId="0" fillId="12" borderId="0" xfId="0" applyFont="1" applyFill="1" applyAlignment="1">
      <alignment horizontal="right"/>
    </xf>
    <xf numFmtId="14" fontId="0" fillId="12" borderId="0" xfId="0" applyNumberFormat="1" applyFont="1" applyFill="1" applyAlignment="1">
      <alignment horizontal="left"/>
    </xf>
    <xf numFmtId="0" fontId="0" fillId="12" borderId="16" xfId="0" applyFont="1" applyFill="1" applyBorder="1" applyAlignment="1">
      <alignment horizontal="left"/>
    </xf>
    <xf numFmtId="0" fontId="4" fillId="0" borderId="39" xfId="0" applyFont="1" applyBorder="1" applyAlignment="1">
      <alignment horizontal="left"/>
    </xf>
    <xf numFmtId="0" fontId="4" fillId="0" borderId="39" xfId="0" applyFont="1" applyBorder="1"/>
    <xf numFmtId="0" fontId="46" fillId="0" borderId="32" xfId="0" applyFont="1" applyBorder="1" applyAlignment="1">
      <alignment horizontal="left"/>
    </xf>
    <xf numFmtId="167" fontId="0" fillId="12" borderId="0" xfId="0" applyNumberFormat="1" applyFont="1" applyFill="1" applyAlignment="1">
      <alignment horizontal="right"/>
    </xf>
    <xf numFmtId="0" fontId="0" fillId="12" borderId="0" xfId="0" applyFont="1" applyFill="1" applyBorder="1" applyAlignment="1">
      <alignment horizontal="left"/>
    </xf>
    <xf numFmtId="0" fontId="16" fillId="12" borderId="0" xfId="0" applyFont="1" applyFill="1" applyBorder="1" applyAlignment="1">
      <alignment horizontal="right"/>
    </xf>
    <xf numFmtId="0" fontId="45" fillId="0" borderId="0" xfId="0" applyFont="1" applyBorder="1" applyAlignment="1">
      <alignment horizontal="left"/>
    </xf>
    <xf numFmtId="0" fontId="45" fillId="0" borderId="16" xfId="0" applyFont="1" applyBorder="1" applyAlignment="1">
      <alignment horizontal="left"/>
    </xf>
    <xf numFmtId="0" fontId="4" fillId="0" borderId="31" xfId="0" applyFont="1" applyBorder="1"/>
    <xf numFmtId="0" fontId="47" fillId="0" borderId="0" xfId="0" applyFont="1"/>
    <xf numFmtId="0" fontId="0" fillId="0" borderId="25" xfId="0" applyFont="1" applyBorder="1"/>
    <xf numFmtId="0" fontId="0" fillId="0" borderId="20" xfId="0" applyFont="1" applyBorder="1"/>
    <xf numFmtId="0" fontId="0" fillId="0" borderId="25" xfId="0" applyFont="1" applyBorder="1" applyAlignment="1">
      <alignment horizontal="left"/>
    </xf>
    <xf numFmtId="167" fontId="0" fillId="0" borderId="25" xfId="0" applyNumberFormat="1" applyFont="1" applyBorder="1" applyAlignment="1">
      <alignment horizontal="left"/>
    </xf>
    <xf numFmtId="0" fontId="45" fillId="0" borderId="25" xfId="0" applyFont="1" applyBorder="1"/>
    <xf numFmtId="0" fontId="0" fillId="0" borderId="31" xfId="0" applyFont="1" applyBorder="1"/>
    <xf numFmtId="0" fontId="0" fillId="0" borderId="0" xfId="0" applyFont="1" applyAlignment="1">
      <alignment horizontal="right"/>
    </xf>
    <xf numFmtId="0" fontId="0" fillId="0" borderId="30" xfId="0" applyFont="1" applyFill="1" applyBorder="1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29" fillId="0" borderId="28" xfId="0" applyFont="1" applyBorder="1" applyAlignment="1">
      <alignment horizontal="left"/>
    </xf>
    <xf numFmtId="0" fontId="29" fillId="0" borderId="28" xfId="0" applyFont="1" applyBorder="1" applyAlignment="1">
      <alignment vertical="center"/>
    </xf>
    <xf numFmtId="0" fontId="29" fillId="0" borderId="28" xfId="0" applyFont="1" applyBorder="1" applyAlignment="1">
      <alignment horizontal="right"/>
    </xf>
    <xf numFmtId="0" fontId="31" fillId="0" borderId="28" xfId="0" applyFont="1" applyBorder="1" applyAlignment="1">
      <alignment horizontal="right"/>
    </xf>
    <xf numFmtId="0" fontId="29" fillId="0" borderId="28" xfId="0" applyFont="1" applyBorder="1"/>
    <xf numFmtId="0" fontId="29" fillId="0" borderId="15" xfId="0" applyFont="1" applyBorder="1" applyAlignment="1">
      <alignment horizontal="left" vertical="center"/>
    </xf>
    <xf numFmtId="0" fontId="0" fillId="0" borderId="30" xfId="0" applyFont="1" applyFill="1" applyBorder="1" applyAlignment="1">
      <alignment horizontal="left" vertical="center" wrapText="1"/>
    </xf>
    <xf numFmtId="167" fontId="0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left" vertical="center" wrapText="1"/>
    </xf>
    <xf numFmtId="167" fontId="0" fillId="0" borderId="0" xfId="0" applyNumberFormat="1" applyFont="1" applyAlignment="1">
      <alignment horizontal="right"/>
    </xf>
    <xf numFmtId="0" fontId="0" fillId="0" borderId="14" xfId="0" applyFont="1" applyBorder="1" applyAlignment="1">
      <alignment horizontal="left"/>
    </xf>
    <xf numFmtId="0" fontId="15" fillId="0" borderId="30" xfId="0" applyFont="1" applyFill="1" applyBorder="1" applyAlignment="1">
      <alignment horizontal="left"/>
    </xf>
    <xf numFmtId="0" fontId="15" fillId="0" borderId="0" xfId="0" applyFont="1" applyFill="1" applyAlignment="1">
      <alignment horizontal="left"/>
    </xf>
    <xf numFmtId="0" fontId="23" fillId="0" borderId="0" xfId="0" applyFont="1"/>
    <xf numFmtId="0" fontId="15" fillId="0" borderId="30" xfId="0" applyFont="1" applyBorder="1" applyAlignment="1">
      <alignment horizontal="left"/>
    </xf>
    <xf numFmtId="0" fontId="32" fillId="0" borderId="30" xfId="0" applyFont="1" applyBorder="1" applyAlignment="1">
      <alignment horizontal="left"/>
    </xf>
    <xf numFmtId="0" fontId="32" fillId="0" borderId="0" xfId="0" applyFont="1" applyAlignment="1">
      <alignment horizontal="left"/>
    </xf>
    <xf numFmtId="0" fontId="32" fillId="0" borderId="0" xfId="0" applyFont="1" applyAlignment="1">
      <alignment horizontal="right"/>
    </xf>
    <xf numFmtId="0" fontId="48" fillId="0" borderId="0" xfId="0" applyFont="1" applyAlignment="1">
      <alignment horizontal="right"/>
    </xf>
    <xf numFmtId="14" fontId="32" fillId="0" borderId="0" xfId="0" applyNumberFormat="1" applyFont="1" applyAlignment="1">
      <alignment horizontal="left"/>
    </xf>
    <xf numFmtId="0" fontId="32" fillId="0" borderId="16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right"/>
    </xf>
    <xf numFmtId="0" fontId="22" fillId="0" borderId="0" xfId="0" applyFont="1" applyBorder="1" applyAlignment="1">
      <alignment horizontal="right"/>
    </xf>
    <xf numFmtId="14" fontId="21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168" fontId="0" fillId="0" borderId="31" xfId="0" applyNumberFormat="1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0" fillId="0" borderId="0" xfId="0" applyFont="1" applyBorder="1"/>
    <xf numFmtId="0" fontId="0" fillId="0" borderId="28" xfId="0" applyFont="1" applyBorder="1" applyAlignment="1">
      <alignment horizontal="right"/>
    </xf>
    <xf numFmtId="168" fontId="0" fillId="0" borderId="0" xfId="0" applyNumberFormat="1" applyFont="1" applyAlignment="1">
      <alignment horizontal="left"/>
    </xf>
    <xf numFmtId="0" fontId="45" fillId="0" borderId="15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32" fillId="0" borderId="32" xfId="0" applyFont="1" applyBorder="1" applyAlignment="1">
      <alignment horizontal="left"/>
    </xf>
    <xf numFmtId="0" fontId="32" fillId="0" borderId="31" xfId="0" applyFont="1" applyBorder="1" applyAlignment="1">
      <alignment horizontal="left"/>
    </xf>
    <xf numFmtId="0" fontId="32" fillId="0" borderId="31" xfId="0" applyFont="1" applyBorder="1" applyAlignment="1">
      <alignment horizontal="right"/>
    </xf>
    <xf numFmtId="0" fontId="45" fillId="0" borderId="17" xfId="0" applyFont="1" applyBorder="1" applyAlignment="1">
      <alignment horizontal="left"/>
    </xf>
    <xf numFmtId="0" fontId="32" fillId="0" borderId="17" xfId="0" applyFont="1" applyBorder="1" applyAlignment="1">
      <alignment horizontal="left"/>
    </xf>
    <xf numFmtId="0" fontId="48" fillId="0" borderId="31" xfId="0" applyFont="1" applyBorder="1" applyAlignment="1">
      <alignment horizontal="right"/>
    </xf>
    <xf numFmtId="14" fontId="32" fillId="0" borderId="31" xfId="0" applyNumberFormat="1" applyFont="1" applyBorder="1" applyAlignment="1">
      <alignment horizontal="left"/>
    </xf>
    <xf numFmtId="0" fontId="32" fillId="0" borderId="18" xfId="0" applyFont="1" applyBorder="1" applyAlignment="1">
      <alignment horizontal="left"/>
    </xf>
    <xf numFmtId="0" fontId="32" fillId="0" borderId="28" xfId="0" applyFont="1" applyBorder="1" applyAlignment="1">
      <alignment horizontal="left"/>
    </xf>
    <xf numFmtId="0" fontId="32" fillId="0" borderId="28" xfId="0" applyFont="1" applyBorder="1" applyAlignment="1">
      <alignment horizontal="right"/>
    </xf>
    <xf numFmtId="0" fontId="48" fillId="0" borderId="28" xfId="0" applyFont="1" applyBorder="1" applyAlignment="1">
      <alignment horizontal="right"/>
    </xf>
    <xf numFmtId="14" fontId="32" fillId="0" borderId="28" xfId="0" applyNumberFormat="1" applyFont="1" applyBorder="1" applyAlignment="1">
      <alignment horizontal="left"/>
    </xf>
    <xf numFmtId="0" fontId="32" fillId="0" borderId="15" xfId="0" applyFont="1" applyBorder="1" applyAlignment="1">
      <alignment horizontal="left"/>
    </xf>
    <xf numFmtId="14" fontId="32" fillId="0" borderId="16" xfId="0" applyNumberFormat="1" applyFont="1" applyBorder="1" applyAlignment="1">
      <alignment horizontal="left"/>
    </xf>
    <xf numFmtId="0" fontId="0" fillId="0" borderId="31" xfId="0" applyFont="1" applyBorder="1" applyAlignment="1">
      <alignment horizontal="right"/>
    </xf>
    <xf numFmtId="14" fontId="0" fillId="0" borderId="31" xfId="0" applyNumberFormat="1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45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right"/>
    </xf>
    <xf numFmtId="14" fontId="0" fillId="0" borderId="0" xfId="0" applyNumberFormat="1" applyFont="1" applyFill="1" applyAlignment="1">
      <alignment horizontal="left"/>
    </xf>
    <xf numFmtId="0" fontId="0" fillId="0" borderId="16" xfId="0" applyFont="1" applyFill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32" xfId="0" applyFont="1" applyFill="1" applyBorder="1" applyAlignment="1">
      <alignment horizontal="left"/>
    </xf>
    <xf numFmtId="0" fontId="21" fillId="0" borderId="31" xfId="0" applyFont="1" applyFill="1" applyBorder="1" applyAlignment="1">
      <alignment horizontal="left"/>
    </xf>
    <xf numFmtId="0" fontId="15" fillId="0" borderId="31" xfId="0" applyFont="1" applyFill="1" applyBorder="1" applyAlignment="1">
      <alignment horizontal="right"/>
    </xf>
    <xf numFmtId="0" fontId="22" fillId="0" borderId="31" xfId="0" applyFont="1" applyFill="1" applyBorder="1" applyAlignment="1">
      <alignment horizontal="left"/>
    </xf>
    <xf numFmtId="0" fontId="45" fillId="0" borderId="17" xfId="0" applyFont="1" applyFill="1" applyBorder="1" applyAlignment="1">
      <alignment horizontal="left"/>
    </xf>
    <xf numFmtId="0" fontId="22" fillId="0" borderId="31" xfId="0" applyFont="1" applyFill="1" applyBorder="1" applyAlignment="1">
      <alignment horizontal="right"/>
    </xf>
    <xf numFmtId="14" fontId="21" fillId="0" borderId="31" xfId="0" applyNumberFormat="1" applyFont="1" applyFill="1" applyBorder="1" applyAlignment="1">
      <alignment horizontal="left"/>
    </xf>
    <xf numFmtId="0" fontId="21" fillId="0" borderId="31" xfId="0" applyFont="1" applyFill="1" applyBorder="1"/>
    <xf numFmtId="0" fontId="21" fillId="0" borderId="17" xfId="0" applyFont="1" applyFill="1" applyBorder="1" applyAlignment="1">
      <alignment horizontal="left"/>
    </xf>
    <xf numFmtId="0" fontId="15" fillId="0" borderId="0" xfId="0" applyFont="1" applyFill="1" applyAlignment="1">
      <alignment horizontal="right"/>
    </xf>
    <xf numFmtId="0" fontId="23" fillId="0" borderId="0" xfId="0" applyFont="1" applyFill="1" applyAlignment="1">
      <alignment horizontal="right"/>
    </xf>
    <xf numFmtId="14" fontId="15" fillId="0" borderId="0" xfId="0" applyNumberFormat="1" applyFont="1" applyFill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5" fillId="0" borderId="0" xfId="0" applyFont="1" applyFill="1"/>
    <xf numFmtId="0" fontId="32" fillId="0" borderId="30" xfId="0" applyFont="1" applyBorder="1" applyAlignment="1">
      <alignment horizontal="left" vertical="center"/>
    </xf>
    <xf numFmtId="0" fontId="32" fillId="0" borderId="0" xfId="0" applyFont="1" applyBorder="1" applyAlignment="1">
      <alignment horizontal="left"/>
    </xf>
    <xf numFmtId="0" fontId="32" fillId="0" borderId="0" xfId="0" applyFont="1" applyBorder="1" applyAlignment="1">
      <alignment vertical="center"/>
    </xf>
    <xf numFmtId="0" fontId="32" fillId="0" borderId="0" xfId="0" applyFont="1" applyBorder="1" applyAlignment="1">
      <alignment horizontal="right"/>
    </xf>
    <xf numFmtId="0" fontId="45" fillId="0" borderId="0" xfId="0" applyFont="1" applyBorder="1" applyAlignment="1">
      <alignment vertical="center"/>
    </xf>
    <xf numFmtId="0" fontId="48" fillId="0" borderId="0" xfId="0" applyFont="1" applyBorder="1" applyAlignment="1">
      <alignment horizontal="right"/>
    </xf>
    <xf numFmtId="0" fontId="32" fillId="0" borderId="16" xfId="0" applyFont="1" applyBorder="1" applyAlignment="1">
      <alignment horizontal="left" vertical="center"/>
    </xf>
    <xf numFmtId="0" fontId="0" fillId="0" borderId="32" xfId="0" applyFont="1" applyBorder="1"/>
    <xf numFmtId="0" fontId="0" fillId="0" borderId="16" xfId="0" applyFont="1" applyBorder="1" applyAlignment="1">
      <alignment horizontal="left" vertical="center"/>
    </xf>
    <xf numFmtId="0" fontId="0" fillId="0" borderId="28" xfId="0" applyFont="1" applyBorder="1" applyAlignment="1">
      <alignment vertical="center"/>
    </xf>
    <xf numFmtId="0" fontId="0" fillId="0" borderId="29" xfId="0" applyFont="1" applyBorder="1"/>
    <xf numFmtId="0" fontId="0" fillId="0" borderId="28" xfId="0" applyFont="1" applyBorder="1" applyAlignment="1">
      <alignment horizontal="left" vertical="center"/>
    </xf>
    <xf numFmtId="0" fontId="0" fillId="0" borderId="28" xfId="0" applyFont="1" applyBorder="1"/>
    <xf numFmtId="0" fontId="0" fillId="0" borderId="15" xfId="0" applyFont="1" applyBorder="1" applyAlignment="1">
      <alignment horizontal="left" vertical="center"/>
    </xf>
    <xf numFmtId="0" fontId="32" fillId="0" borderId="30" xfId="0" applyFont="1" applyBorder="1" applyAlignment="1">
      <alignment horizontal="left" vertical="center" wrapText="1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left" vertical="center"/>
    </xf>
    <xf numFmtId="0" fontId="49" fillId="10" borderId="0" xfId="0" applyFont="1" applyFill="1" applyBorder="1" applyAlignment="1">
      <alignment wrapText="1"/>
    </xf>
    <xf numFmtId="0" fontId="32" fillId="0" borderId="18" xfId="0" applyFont="1" applyBorder="1" applyAlignment="1">
      <alignment horizontal="left" vertical="center" wrapText="1"/>
    </xf>
    <xf numFmtId="0" fontId="32" fillId="0" borderId="29" xfId="0" applyFont="1" applyBorder="1" applyAlignment="1">
      <alignment horizontal="left" vertical="center"/>
    </xf>
    <xf numFmtId="0" fontId="32" fillId="0" borderId="28" xfId="0" applyFont="1" applyBorder="1" applyAlignment="1">
      <alignment vertical="center"/>
    </xf>
    <xf numFmtId="0" fontId="32" fillId="0" borderId="28" xfId="0" applyFont="1" applyBorder="1"/>
    <xf numFmtId="0" fontId="32" fillId="0" borderId="15" xfId="0" applyFont="1" applyBorder="1" applyAlignment="1">
      <alignment horizontal="left" vertic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right"/>
    </xf>
    <xf numFmtId="0" fontId="31" fillId="0" borderId="0" xfId="0" applyFont="1" applyAlignment="1">
      <alignment horizontal="right"/>
    </xf>
    <xf numFmtId="0" fontId="29" fillId="0" borderId="16" xfId="0" applyFont="1" applyBorder="1" applyAlignment="1">
      <alignment horizontal="left" vertical="center"/>
    </xf>
    <xf numFmtId="0" fontId="0" fillId="0" borderId="30" xfId="0" applyFont="1" applyBorder="1"/>
    <xf numFmtId="0" fontId="32" fillId="0" borderId="7" xfId="0" applyFont="1" applyBorder="1" applyAlignment="1">
      <alignment horizontal="left" vertical="center" wrapText="1"/>
    </xf>
    <xf numFmtId="0" fontId="29" fillId="0" borderId="32" xfId="0" applyFont="1" applyFill="1" applyBorder="1" applyAlignment="1">
      <alignment horizontal="left" vertical="center"/>
    </xf>
    <xf numFmtId="0" fontId="45" fillId="0" borderId="31" xfId="0" applyFont="1" applyFill="1" applyBorder="1" applyAlignment="1">
      <alignment vertical="center"/>
    </xf>
    <xf numFmtId="169" fontId="21" fillId="0" borderId="0" xfId="0" applyNumberFormat="1" applyFont="1" applyAlignment="1">
      <alignment vertical="center"/>
    </xf>
    <xf numFmtId="1" fontId="0" fillId="0" borderId="25" xfId="0" applyNumberFormat="1" applyFont="1" applyBorder="1"/>
    <xf numFmtId="1" fontId="32" fillId="0" borderId="0" xfId="0" applyNumberFormat="1" applyFont="1" applyBorder="1" applyAlignment="1">
      <alignment vertical="center"/>
    </xf>
    <xf numFmtId="1" fontId="0" fillId="0" borderId="0" xfId="0" applyNumberFormat="1" applyFont="1" applyAlignment="1">
      <alignment vertical="center"/>
    </xf>
    <xf numFmtId="1" fontId="0" fillId="0" borderId="28" xfId="0" applyNumberFormat="1" applyFont="1" applyBorder="1" applyAlignment="1">
      <alignment vertical="center"/>
    </xf>
    <xf numFmtId="1" fontId="24" fillId="0" borderId="0" xfId="0" applyNumberFormat="1" applyFont="1" applyAlignment="1">
      <alignment vertical="center"/>
    </xf>
    <xf numFmtId="1" fontId="32" fillId="0" borderId="0" xfId="0" applyNumberFormat="1" applyFont="1" applyAlignment="1">
      <alignment vertical="center"/>
    </xf>
    <xf numFmtId="1" fontId="24" fillId="0" borderId="28" xfId="0" applyNumberFormat="1" applyFont="1" applyBorder="1" applyAlignment="1">
      <alignment vertical="center"/>
    </xf>
    <xf numFmtId="1" fontId="32" fillId="0" borderId="28" xfId="0" applyNumberFormat="1" applyFont="1" applyBorder="1" applyAlignment="1">
      <alignment vertical="center"/>
    </xf>
    <xf numFmtId="1" fontId="29" fillId="0" borderId="0" xfId="0" applyNumberFormat="1" applyFont="1" applyAlignment="1">
      <alignment vertical="center"/>
    </xf>
    <xf numFmtId="1" fontId="29" fillId="0" borderId="28" xfId="0" applyNumberFormat="1" applyFont="1" applyBorder="1" applyAlignment="1">
      <alignment vertical="center"/>
    </xf>
    <xf numFmtId="1" fontId="30" fillId="0" borderId="31" xfId="0" applyNumberFormat="1" applyFont="1" applyFill="1" applyBorder="1"/>
    <xf numFmtId="1" fontId="0" fillId="0" borderId="0" xfId="0" applyNumberFormat="1" applyFont="1" applyFill="1"/>
    <xf numFmtId="1" fontId="15" fillId="0" borderId="0" xfId="0" applyNumberFormat="1" applyFont="1" applyAlignment="1">
      <alignment vertical="center"/>
    </xf>
    <xf numFmtId="1" fontId="0" fillId="0" borderId="0" xfId="0" applyNumberFormat="1" applyFont="1"/>
    <xf numFmtId="1" fontId="45" fillId="0" borderId="0" xfId="0" applyNumberFormat="1" applyFont="1" applyBorder="1" applyAlignment="1">
      <alignment vertical="center"/>
    </xf>
    <xf numFmtId="1" fontId="45" fillId="0" borderId="31" xfId="0" applyNumberFormat="1" applyFont="1" applyBorder="1" applyAlignment="1">
      <alignment vertical="center"/>
    </xf>
    <xf numFmtId="0" fontId="50" fillId="0" borderId="0" xfId="0" applyFont="1"/>
    <xf numFmtId="0" fontId="50" fillId="0" borderId="0" xfId="0" applyFont="1" applyBorder="1"/>
    <xf numFmtId="0" fontId="29" fillId="0" borderId="32" xfId="0" applyFont="1" applyBorder="1" applyAlignment="1">
      <alignment horizontal="left" vertical="center"/>
    </xf>
    <xf numFmtId="0" fontId="0" fillId="0" borderId="32" xfId="0" applyFont="1" applyBorder="1" applyAlignment="1">
      <alignment horizontal="left" vertical="center"/>
    </xf>
    <xf numFmtId="0" fontId="29" fillId="0" borderId="32" xfId="0" applyFont="1" applyBorder="1" applyAlignment="1">
      <alignment horizontal="left"/>
    </xf>
    <xf numFmtId="0" fontId="29" fillId="11" borderId="30" xfId="0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9" fillId="0" borderId="30" xfId="0" applyFont="1" applyBorder="1" applyAlignment="1">
      <alignment horizontal="left" vertical="center" wrapText="1"/>
    </xf>
    <xf numFmtId="0" fontId="24" fillId="0" borderId="18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/>
    </xf>
    <xf numFmtId="0" fontId="29" fillId="11" borderId="16" xfId="0" applyFont="1" applyFill="1" applyBorder="1" applyAlignment="1">
      <alignment horizontal="left" vertical="center"/>
    </xf>
    <xf numFmtId="0" fontId="32" fillId="0" borderId="0" xfId="0" applyFont="1" applyBorder="1"/>
    <xf numFmtId="0" fontId="29" fillId="11" borderId="30" xfId="0" applyFont="1" applyFill="1" applyBorder="1" applyAlignment="1">
      <alignment horizontal="left" vertical="center" wrapText="1"/>
    </xf>
    <xf numFmtId="0" fontId="29" fillId="11" borderId="3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29" fillId="11" borderId="0" xfId="0" applyFont="1" applyFill="1" applyBorder="1" applyAlignment="1">
      <alignment horizontal="left" vertical="center" wrapText="1"/>
    </xf>
    <xf numFmtId="0" fontId="4" fillId="0" borderId="19" xfId="0" applyFont="1" applyBorder="1"/>
    <xf numFmtId="0" fontId="15" fillId="0" borderId="7" xfId="0" applyFont="1" applyBorder="1" applyAlignment="1">
      <alignment horizontal="left"/>
    </xf>
    <xf numFmtId="0" fontId="24" fillId="0" borderId="7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21" fillId="0" borderId="18" xfId="0" applyFont="1" applyBorder="1" applyAlignment="1">
      <alignment horizontal="left"/>
    </xf>
    <xf numFmtId="0" fontId="0" fillId="0" borderId="19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/>
    </xf>
    <xf numFmtId="0" fontId="0" fillId="0" borderId="28" xfId="0" applyFont="1" applyBorder="1" applyAlignment="1">
      <alignment horizontal="left" vertical="center" wrapText="1"/>
    </xf>
    <xf numFmtId="0" fontId="21" fillId="0" borderId="18" xfId="0" applyFont="1" applyBorder="1" applyAlignment="1">
      <alignment horizontal="left" vertical="center" wrapText="1"/>
    </xf>
    <xf numFmtId="0" fontId="0" fillId="11" borderId="7" xfId="0" applyFont="1" applyFill="1" applyBorder="1" applyAlignment="1">
      <alignment horizontal="left" vertical="center" wrapText="1"/>
    </xf>
    <xf numFmtId="0" fontId="0" fillId="0" borderId="7" xfId="0" applyFont="1" applyBorder="1"/>
    <xf numFmtId="0" fontId="0" fillId="0" borderId="31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32" xfId="0" applyFont="1" applyFill="1" applyBorder="1"/>
    <xf numFmtId="0" fontId="0" fillId="0" borderId="31" xfId="0" applyFont="1" applyFill="1" applyBorder="1" applyAlignment="1">
      <alignment horizontal="left" vertical="center"/>
    </xf>
    <xf numFmtId="0" fontId="32" fillId="0" borderId="28" xfId="0" applyFont="1" applyBorder="1" applyAlignment="1">
      <alignment horizontal="left" vertical="center"/>
    </xf>
    <xf numFmtId="0" fontId="51" fillId="0" borderId="0" xfId="0" applyFont="1"/>
    <xf numFmtId="0" fontId="32" fillId="0" borderId="7" xfId="0" applyFont="1" applyBorder="1"/>
    <xf numFmtId="17" fontId="32" fillId="0" borderId="7" xfId="0" applyNumberFormat="1" applyFont="1" applyBorder="1"/>
    <xf numFmtId="0" fontId="47" fillId="10" borderId="0" xfId="0" applyFont="1" applyFill="1"/>
    <xf numFmtId="0" fontId="52" fillId="0" borderId="0" xfId="0" applyFont="1"/>
    <xf numFmtId="0" fontId="4" fillId="0" borderId="32" xfId="0" applyFont="1" applyBorder="1" applyAlignment="1">
      <alignment horizontal="left"/>
    </xf>
    <xf numFmtId="49" fontId="4" fillId="0" borderId="39" xfId="0" applyNumberFormat="1" applyFon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5" fillId="0" borderId="0" xfId="0" applyNumberFormat="1" applyFont="1" applyAlignment="1">
      <alignment horizontal="left"/>
    </xf>
    <xf numFmtId="49" fontId="4" fillId="0" borderId="39" xfId="0" applyNumberFormat="1" applyFont="1" applyBorder="1"/>
    <xf numFmtId="49" fontId="15" fillId="0" borderId="0" xfId="0" applyNumberFormat="1" applyFont="1"/>
    <xf numFmtId="49" fontId="0" fillId="0" borderId="0" xfId="0" applyNumberFormat="1" applyFont="1"/>
    <xf numFmtId="49" fontId="21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31" xfId="0" applyNumberFormat="1" applyFont="1" applyBorder="1" applyAlignment="1">
      <alignment horizontal="left"/>
    </xf>
    <xf numFmtId="49" fontId="21" fillId="0" borderId="28" xfId="0" applyNumberFormat="1" applyFont="1" applyBorder="1" applyAlignment="1">
      <alignment horizontal="left"/>
    </xf>
    <xf numFmtId="49" fontId="0" fillId="0" borderId="31" xfId="0" applyNumberFormat="1" applyFont="1" applyBorder="1"/>
    <xf numFmtId="49" fontId="21" fillId="0" borderId="0" xfId="0" applyNumberFormat="1" applyFont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49" fontId="0" fillId="0" borderId="28" xfId="0" applyNumberFormat="1" applyFont="1" applyBorder="1" applyAlignment="1">
      <alignment horizontal="left"/>
    </xf>
    <xf numFmtId="49" fontId="21" fillId="0" borderId="31" xfId="0" applyNumberFormat="1" applyFont="1" applyBorder="1" applyAlignment="1">
      <alignment horizontal="left"/>
    </xf>
    <xf numFmtId="49" fontId="26" fillId="0" borderId="28" xfId="0" applyNumberFormat="1" applyFont="1" applyBorder="1"/>
    <xf numFmtId="49" fontId="26" fillId="0" borderId="0" xfId="0" applyNumberFormat="1" applyFont="1"/>
    <xf numFmtId="49" fontId="29" fillId="0" borderId="0" xfId="0" applyNumberFormat="1" applyFont="1" applyBorder="1"/>
    <xf numFmtId="49" fontId="26" fillId="0" borderId="31" xfId="0" applyNumberFormat="1" applyFont="1" applyBorder="1"/>
    <xf numFmtId="49" fontId="29" fillId="11" borderId="0" xfId="0" applyNumberFormat="1" applyFont="1" applyFill="1" applyBorder="1" applyAlignment="1">
      <alignment vertical="center"/>
    </xf>
    <xf numFmtId="49" fontId="24" fillId="0" borderId="0" xfId="0" applyNumberFormat="1" applyFont="1" applyBorder="1"/>
    <xf numFmtId="49" fontId="24" fillId="0" borderId="28" xfId="0" applyNumberFormat="1" applyFont="1" applyBorder="1"/>
    <xf numFmtId="49" fontId="26" fillId="0" borderId="0" xfId="0" applyNumberFormat="1" applyFont="1" applyBorder="1"/>
    <xf numFmtId="49" fontId="0" fillId="0" borderId="28" xfId="0" applyNumberFormat="1" applyFont="1" applyBorder="1"/>
    <xf numFmtId="49" fontId="26" fillId="0" borderId="35" xfId="0" applyNumberFormat="1" applyFont="1" applyBorder="1"/>
    <xf numFmtId="49" fontId="26" fillId="0" borderId="37" xfId="0" applyNumberFormat="1" applyFont="1" applyBorder="1"/>
    <xf numFmtId="49" fontId="0" fillId="11" borderId="36" xfId="0" applyNumberFormat="1" applyFill="1" applyBorder="1"/>
    <xf numFmtId="49" fontId="21" fillId="0" borderId="0" xfId="0" applyNumberFormat="1" applyFont="1"/>
    <xf numFmtId="49" fontId="15" fillId="0" borderId="0" xfId="0" applyNumberFormat="1" applyFont="1" applyFill="1" applyBorder="1" applyAlignment="1">
      <alignment horizontal="left"/>
    </xf>
    <xf numFmtId="49" fontId="0" fillId="0" borderId="0" xfId="0" applyNumberFormat="1" applyFont="1" applyBorder="1"/>
    <xf numFmtId="0" fontId="24" fillId="0" borderId="34" xfId="0" applyFont="1" applyBorder="1" applyAlignment="1">
      <alignment horizontal="left" vertical="center" wrapText="1"/>
    </xf>
    <xf numFmtId="0" fontId="29" fillId="0" borderId="29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32">
    <cellStyle name="Benyttet hyperkobling" xfId="1" builtinId="9" hidden="1"/>
    <cellStyle name="Benyttet hyperkobling" xfId="2" builtinId="9" hidden="1"/>
    <cellStyle name="Bottom Border" xfId="15" xr:uid="{00000000-0005-0000-0000-000000000000}"/>
    <cellStyle name="Bottom Green Border" xfId="18" xr:uid="{00000000-0005-0000-0000-000001000000}"/>
    <cellStyle name="Date" xfId="22" xr:uid="{00000000-0005-0000-0000-000003000000}"/>
    <cellStyle name="Date Column" xfId="24" xr:uid="{00000000-0005-0000-0000-000004000000}"/>
    <cellStyle name="Event Column" xfId="26" xr:uid="{00000000-0005-0000-0000-000005000000}"/>
    <cellStyle name="GrayCell" xfId="3" xr:uid="{00000000-0005-0000-0000-000008000000}"/>
    <cellStyle name="Heading 1 2" xfId="27" xr:uid="{00000000-0005-0000-0000-00000A000000}"/>
    <cellStyle name="Highlight" xfId="21" xr:uid="{00000000-0005-0000-0000-00000E000000}"/>
    <cellStyle name="Left Border" xfId="6" xr:uid="{00000000-0005-0000-0000-00000F000000}"/>
    <cellStyle name="Left Bottom Green Border" xfId="19" xr:uid="{00000000-0005-0000-0000-000010000000}"/>
    <cellStyle name="Left Green Border" xfId="16" xr:uid="{00000000-0005-0000-0000-000011000000}"/>
    <cellStyle name="Normal" xfId="0" builtinId="0"/>
    <cellStyle name="OrangeBorder" xfId="5" xr:uid="{00000000-0005-0000-0000-000013000000}"/>
    <cellStyle name="Overskrift 1" xfId="11" builtinId="16" customBuiltin="1"/>
    <cellStyle name="Overskrift 2" xfId="12" builtinId="17" customBuiltin="1"/>
    <cellStyle name="Overskrift 3" xfId="13" builtinId="18" customBuiltin="1"/>
    <cellStyle name="Overskrift 4" xfId="14" builtinId="19" customBuiltin="1"/>
    <cellStyle name="Right Bottom Green Border" xfId="20" xr:uid="{00000000-0005-0000-0000-000014000000}"/>
    <cellStyle name="Right Green Border" xfId="17" xr:uid="{00000000-0005-0000-0000-000015000000}"/>
    <cellStyle name="Screen Reader Gray" xfId="28" xr:uid="{00000000-0005-0000-0000-000016000000}"/>
    <cellStyle name="Screen Reader Green" xfId="8" xr:uid="{00000000-0005-0000-0000-000017000000}"/>
    <cellStyle name="Screen Reader White" xfId="29" xr:uid="{00000000-0005-0000-0000-000018000000}"/>
    <cellStyle name="Section conclusion" xfId="31" xr:uid="{00000000-0005-0000-0000-000019000000}"/>
    <cellStyle name="Section heading" xfId="30" xr:uid="{00000000-0005-0000-0000-00001A000000}"/>
    <cellStyle name="Start Text" xfId="9" xr:uid="{00000000-0005-0000-0000-00001B000000}"/>
    <cellStyle name="Time Column" xfId="25" xr:uid="{00000000-0005-0000-0000-00001C000000}"/>
    <cellStyle name="Tittel" xfId="10" builtinId="15" customBuiltin="1"/>
    <cellStyle name="Valuta" xfId="7" builtinId="4" customBuiltin="1"/>
    <cellStyle name="Year" xfId="23" xr:uid="{00000000-0005-0000-0000-00001E000000}"/>
    <cellStyle name="YellowCell" xfId="4" xr:uid="{00000000-0005-0000-0000-00001F000000}"/>
  </cellStyles>
  <dxfs count="6">
    <dxf>
      <font>
        <color theme="0" tint="-0.34998626667073579"/>
      </font>
      <border>
        <top style="medium">
          <color theme="0" tint="-0.14996795556505021"/>
        </top>
        <bottom style="medium">
          <color theme="0" tint="-0.14996795556505021"/>
        </bottom>
      </border>
    </dxf>
    <dxf>
      <border>
        <horizontal style="thin">
          <color theme="0" tint="-0.14996795556505021"/>
        </horizontal>
      </border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3" defaultTableStyle="CustomTableStyle" defaultPivotStyle="PivotStyleLight16">
    <tableStyle name="CustomTableStyle" pivot="0" count="2" xr9:uid="{00000000-0011-0000-FFFF-FFFF00000000}">
      <tableStyleElement type="headerRow" dxfId="5"/>
      <tableStyleElement type="firstRowStripe" dxfId="4"/>
    </tableStyle>
    <tableStyle name="PivotTable Style 1" table="0" count="2" xr9:uid="{00000000-0011-0000-FFFF-FFFF01000000}">
      <tableStyleElement type="headerRow" dxfId="3"/>
      <tableStyleElement type="totalRow" dxfId="2"/>
    </tableStyle>
    <tableStyle name="DayBook" pivot="0" count="2" xr9:uid="{00000000-0011-0000-FFFF-FFFF02000000}">
      <tableStyleElement type="wholeTable" dxfId="1"/>
      <tableStyleElement type="headerRow" dxfId="0"/>
    </tableStyle>
  </tableStyles>
  <colors>
    <mruColors>
      <color rgb="FFFFFF99"/>
      <color rgb="FFF5F5F5"/>
      <color rgb="FF339966"/>
      <color rgb="FF217346"/>
      <color rgb="FFF4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A2D3-0BA4-4E39-9D5B-717246C61127}">
  <dimension ref="A1:S64"/>
  <sheetViews>
    <sheetView topLeftCell="A39" workbookViewId="0">
      <pane xSplit="1" topLeftCell="B39" activePane="topRight" state="frozen"/>
      <selection pane="topRight" activeCell="A42" sqref="A42"/>
      <selection activeCell="A42" sqref="A42"/>
    </sheetView>
  </sheetViews>
  <sheetFormatPr defaultColWidth="9.140625" defaultRowHeight="15"/>
  <cols>
    <col min="1" max="1" width="7.85546875" style="48" bestFit="1" customWidth="1"/>
    <col min="2" max="2" width="7.42578125" style="48" bestFit="1" customWidth="1"/>
    <col min="3" max="3" width="10.28515625" style="48" bestFit="1" customWidth="1"/>
    <col min="4" max="4" width="18.140625" style="34" bestFit="1" customWidth="1"/>
    <col min="5" max="5" width="15.85546875" style="573" customWidth="1"/>
    <col min="6" max="6" width="11.5703125" style="34" bestFit="1" customWidth="1"/>
    <col min="7" max="7" width="11.42578125" style="151" bestFit="1" customWidth="1"/>
    <col min="9" max="9" width="37.28515625" customWidth="1"/>
  </cols>
  <sheetData>
    <row r="1" spans="1:19">
      <c r="A1" s="405" t="s">
        <v>0</v>
      </c>
      <c r="B1" s="405" t="s">
        <v>1</v>
      </c>
      <c r="C1" s="566" t="s">
        <v>2</v>
      </c>
      <c r="D1" s="563" t="s">
        <v>3</v>
      </c>
      <c r="E1" s="19" t="s">
        <v>4</v>
      </c>
      <c r="F1" s="563" t="s">
        <v>5</v>
      </c>
      <c r="G1" s="269" t="s">
        <v>6</v>
      </c>
      <c r="H1" s="48"/>
      <c r="I1" s="412" t="s">
        <v>7</v>
      </c>
      <c r="J1" s="131"/>
      <c r="K1" s="131"/>
      <c r="L1" s="131"/>
      <c r="M1" s="48"/>
      <c r="N1" s="48"/>
      <c r="O1" s="48"/>
      <c r="P1" s="48"/>
      <c r="Q1" s="48"/>
      <c r="R1" s="48"/>
      <c r="S1" s="48"/>
    </row>
    <row r="2" spans="1:19">
      <c r="A2" s="97">
        <v>1255</v>
      </c>
      <c r="B2" s="97">
        <v>2</v>
      </c>
      <c r="C2" s="445" t="s">
        <v>8</v>
      </c>
      <c r="D2" s="34" t="s">
        <v>9</v>
      </c>
      <c r="E2" s="553" t="s">
        <v>10</v>
      </c>
      <c r="H2" s="48"/>
      <c r="I2" s="48"/>
      <c r="J2" s="547"/>
      <c r="K2" s="48"/>
      <c r="L2" s="48"/>
      <c r="M2" s="48"/>
      <c r="N2" s="48"/>
      <c r="O2" s="48"/>
      <c r="P2" s="48"/>
      <c r="Q2" s="48"/>
      <c r="R2" s="48"/>
      <c r="S2" s="48"/>
    </row>
    <row r="3" spans="1:19">
      <c r="A3" s="270">
        <v>1254</v>
      </c>
      <c r="B3" s="270">
        <v>1</v>
      </c>
      <c r="C3" s="553" t="s">
        <v>11</v>
      </c>
      <c r="D3" s="34" t="s">
        <v>12</v>
      </c>
      <c r="E3" s="553" t="s">
        <v>10</v>
      </c>
      <c r="F3" s="581" t="s">
        <v>13</v>
      </c>
      <c r="H3" s="48"/>
      <c r="I3" s="48"/>
      <c r="J3" s="48">
        <v>516951</v>
      </c>
      <c r="K3" s="48">
        <v>6701802</v>
      </c>
      <c r="L3" s="48" t="s">
        <v>14</v>
      </c>
      <c r="M3" s="48"/>
      <c r="N3" s="48"/>
      <c r="O3" s="48"/>
      <c r="P3" s="48"/>
      <c r="Q3" s="48"/>
      <c r="R3" s="48"/>
      <c r="S3" s="48"/>
    </row>
    <row r="4" spans="1:19">
      <c r="A4" s="274">
        <v>1253</v>
      </c>
      <c r="B4" s="274">
        <v>6</v>
      </c>
      <c r="C4" s="483" t="s">
        <v>15</v>
      </c>
      <c r="D4" s="34" t="s">
        <v>16</v>
      </c>
      <c r="E4" s="553" t="s">
        <v>10</v>
      </c>
      <c r="F4" s="581" t="s">
        <v>13</v>
      </c>
      <c r="H4" s="48"/>
      <c r="I4" s="48"/>
      <c r="J4" s="48">
        <v>532678</v>
      </c>
      <c r="K4" s="48">
        <v>6694981</v>
      </c>
      <c r="L4" s="48" t="s">
        <v>17</v>
      </c>
      <c r="M4" s="48"/>
      <c r="N4" s="48"/>
      <c r="O4" s="48"/>
      <c r="P4" s="48"/>
      <c r="Q4" s="48"/>
      <c r="R4" s="48"/>
      <c r="S4" s="48"/>
    </row>
    <row r="5" spans="1:19">
      <c r="A5" s="109">
        <v>1166</v>
      </c>
      <c r="B5" s="109">
        <v>5</v>
      </c>
      <c r="C5" s="567" t="s">
        <v>8</v>
      </c>
      <c r="D5" s="34" t="s">
        <v>12</v>
      </c>
      <c r="E5" s="553" t="s">
        <v>10</v>
      </c>
      <c r="F5" s="580" t="s">
        <v>13</v>
      </c>
      <c r="H5" s="48"/>
      <c r="I5" s="48"/>
      <c r="J5" s="48">
        <v>544793</v>
      </c>
      <c r="K5" s="48">
        <v>6648680</v>
      </c>
      <c r="L5" s="48" t="s">
        <v>18</v>
      </c>
      <c r="M5" s="48"/>
      <c r="N5" s="48"/>
      <c r="O5" s="48"/>
      <c r="P5" s="48"/>
      <c r="Q5" s="48"/>
      <c r="R5" s="48"/>
      <c r="S5" s="48"/>
    </row>
    <row r="6" spans="1:19">
      <c r="A6" s="435">
        <v>972</v>
      </c>
      <c r="B6" s="438">
        <v>11</v>
      </c>
      <c r="C6" s="564" t="s">
        <v>8</v>
      </c>
      <c r="E6" s="553" t="s">
        <v>19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</row>
    <row r="7" spans="1:19">
      <c r="A7" s="550">
        <v>971</v>
      </c>
      <c r="B7" s="274">
        <v>20</v>
      </c>
      <c r="C7" s="568" t="s">
        <v>15</v>
      </c>
      <c r="D7" s="34" t="s">
        <v>20</v>
      </c>
      <c r="E7" s="283" t="s">
        <v>21</v>
      </c>
      <c r="H7" s="48"/>
      <c r="I7" s="377"/>
      <c r="J7" s="377"/>
      <c r="K7" s="48"/>
      <c r="L7" s="48"/>
      <c r="M7" s="48"/>
      <c r="N7" s="48"/>
      <c r="O7" s="48"/>
      <c r="P7" s="48"/>
      <c r="Q7" s="48"/>
      <c r="R7" s="48"/>
      <c r="S7" s="48"/>
    </row>
    <row r="8" spans="1:19">
      <c r="A8" s="109">
        <v>954</v>
      </c>
      <c r="B8" s="109">
        <v>12</v>
      </c>
      <c r="C8" s="567" t="s">
        <v>8</v>
      </c>
      <c r="D8" s="34" t="s">
        <v>22</v>
      </c>
      <c r="E8" s="553" t="s">
        <v>23</v>
      </c>
      <c r="F8" s="580" t="s">
        <v>13</v>
      </c>
      <c r="H8" s="48"/>
      <c r="I8" s="48"/>
      <c r="J8" s="48">
        <v>571729</v>
      </c>
      <c r="K8" s="48">
        <v>6633815</v>
      </c>
      <c r="L8" s="48" t="s">
        <v>24</v>
      </c>
      <c r="M8" s="48"/>
      <c r="N8" s="48"/>
      <c r="O8" s="48"/>
      <c r="P8" s="48"/>
      <c r="Q8" s="48"/>
      <c r="R8" s="48"/>
      <c r="S8" s="48"/>
    </row>
    <row r="9" spans="1:19">
      <c r="A9" s="270">
        <v>953</v>
      </c>
      <c r="B9" s="270">
        <v>14</v>
      </c>
      <c r="C9" s="553" t="s">
        <v>15</v>
      </c>
      <c r="D9" s="553" t="s">
        <v>25</v>
      </c>
      <c r="E9" s="573" t="s">
        <v>26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</row>
    <row r="10" spans="1:19">
      <c r="A10" s="274">
        <v>944</v>
      </c>
      <c r="B10" s="274">
        <v>4</v>
      </c>
      <c r="C10" s="483" t="s">
        <v>11</v>
      </c>
      <c r="D10" s="34" t="s">
        <v>12</v>
      </c>
      <c r="E10" s="553" t="s">
        <v>27</v>
      </c>
      <c r="F10" s="581" t="s">
        <v>13</v>
      </c>
      <c r="H10" s="48"/>
      <c r="I10" s="48"/>
      <c r="J10" s="48">
        <v>543275</v>
      </c>
      <c r="K10" s="48">
        <v>6636662</v>
      </c>
      <c r="L10" s="48" t="s">
        <v>28</v>
      </c>
      <c r="M10" s="48"/>
      <c r="N10" s="48"/>
      <c r="O10" s="48"/>
      <c r="P10" s="48"/>
      <c r="Q10" s="48"/>
      <c r="R10" s="48"/>
      <c r="S10" s="48"/>
    </row>
    <row r="11" spans="1:19">
      <c r="A11" s="271">
        <v>943</v>
      </c>
      <c r="B11" s="271">
        <v>4</v>
      </c>
      <c r="C11" s="556" t="s">
        <v>15</v>
      </c>
      <c r="D11" s="34" t="s">
        <v>16</v>
      </c>
      <c r="E11" s="553" t="s">
        <v>10</v>
      </c>
      <c r="F11" s="580" t="s">
        <v>13</v>
      </c>
      <c r="H11" s="48"/>
      <c r="I11" s="48"/>
      <c r="J11" s="48">
        <v>541208</v>
      </c>
      <c r="K11" s="48">
        <v>6670283</v>
      </c>
      <c r="L11" s="48" t="s">
        <v>29</v>
      </c>
      <c r="M11" s="48"/>
      <c r="N11" s="48"/>
      <c r="O11" s="48"/>
      <c r="P11" s="48"/>
      <c r="Q11" s="48"/>
      <c r="R11" s="48"/>
      <c r="S11" s="48"/>
    </row>
    <row r="12" spans="1:19">
      <c r="A12" s="270">
        <v>942</v>
      </c>
      <c r="B12" s="270">
        <v>9</v>
      </c>
      <c r="C12" s="553" t="s">
        <v>11</v>
      </c>
      <c r="D12" s="34" t="s">
        <v>12</v>
      </c>
      <c r="E12" s="553" t="s">
        <v>10</v>
      </c>
      <c r="F12" s="580" t="s">
        <v>13</v>
      </c>
      <c r="H12" s="48"/>
      <c r="I12" s="48" t="s">
        <v>30</v>
      </c>
      <c r="J12" s="48">
        <v>553899</v>
      </c>
      <c r="K12" s="48">
        <v>6680083</v>
      </c>
      <c r="L12" s="48" t="s">
        <v>31</v>
      </c>
      <c r="M12" s="48"/>
      <c r="N12" s="48"/>
      <c r="O12" s="48"/>
      <c r="P12" s="48"/>
      <c r="Q12" s="48"/>
      <c r="R12" s="48"/>
      <c r="S12" s="48"/>
    </row>
    <row r="13" spans="1:19">
      <c r="A13" s="274">
        <v>925</v>
      </c>
      <c r="B13" s="274">
        <v>12</v>
      </c>
      <c r="C13" s="483" t="s">
        <v>15</v>
      </c>
      <c r="D13" s="34" t="s">
        <v>20</v>
      </c>
      <c r="E13" s="553" t="s">
        <v>10</v>
      </c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</row>
    <row r="14" spans="1:19">
      <c r="A14" s="109">
        <v>864</v>
      </c>
      <c r="B14" s="143">
        <v>10</v>
      </c>
      <c r="C14" s="567" t="s">
        <v>8</v>
      </c>
      <c r="D14" s="34" t="s">
        <v>32</v>
      </c>
      <c r="E14" s="553" t="s">
        <v>33</v>
      </c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</row>
    <row r="15" spans="1:19">
      <c r="A15" s="97">
        <v>863</v>
      </c>
      <c r="B15" s="97">
        <v>3</v>
      </c>
      <c r="C15" s="445" t="s">
        <v>8</v>
      </c>
      <c r="D15" s="34" t="s">
        <v>32</v>
      </c>
      <c r="E15" s="553" t="s">
        <v>33</v>
      </c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</row>
    <row r="16" spans="1:19">
      <c r="A16" s="119">
        <v>861</v>
      </c>
      <c r="B16" s="119">
        <v>4</v>
      </c>
      <c r="C16" s="569" t="s">
        <v>8</v>
      </c>
      <c r="D16" s="34" t="s">
        <v>32</v>
      </c>
      <c r="E16" s="553" t="s">
        <v>33</v>
      </c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</row>
    <row r="17" spans="1:19">
      <c r="A17" s="109">
        <v>860</v>
      </c>
      <c r="B17" s="109">
        <v>13</v>
      </c>
      <c r="C17" s="567" t="s">
        <v>8</v>
      </c>
      <c r="D17" s="34" t="s">
        <v>20</v>
      </c>
      <c r="E17" s="553" t="s">
        <v>10</v>
      </c>
      <c r="G17" s="151" t="s">
        <v>6</v>
      </c>
      <c r="H17" s="48"/>
      <c r="I17" s="547"/>
      <c r="J17" s="48"/>
      <c r="K17" s="48"/>
      <c r="L17" s="48"/>
      <c r="M17" s="48"/>
      <c r="N17" s="48"/>
      <c r="O17" s="48"/>
      <c r="P17" s="48"/>
      <c r="Q17" s="48"/>
      <c r="R17" s="48"/>
      <c r="S17" s="48"/>
    </row>
    <row r="18" spans="1:19">
      <c r="A18" s="97">
        <v>855</v>
      </c>
      <c r="B18" s="97">
        <v>1</v>
      </c>
      <c r="C18" s="445" t="s">
        <v>8</v>
      </c>
      <c r="D18" s="34" t="s">
        <v>9</v>
      </c>
      <c r="E18" s="553" t="s">
        <v>10</v>
      </c>
      <c r="H18" s="48"/>
      <c r="I18" s="48" t="s">
        <v>34</v>
      </c>
      <c r="J18" s="48"/>
      <c r="K18" s="48"/>
      <c r="L18" s="48"/>
      <c r="M18" s="48"/>
      <c r="N18" s="48"/>
      <c r="O18" s="48"/>
      <c r="P18" s="48"/>
      <c r="Q18" s="48"/>
      <c r="R18" s="48"/>
      <c r="S18" s="48"/>
    </row>
    <row r="19" spans="1:19">
      <c r="A19" s="274">
        <v>850</v>
      </c>
      <c r="B19" s="137">
        <v>10</v>
      </c>
      <c r="C19" s="483" t="s">
        <v>11</v>
      </c>
      <c r="D19" s="34" t="s">
        <v>20</v>
      </c>
      <c r="E19" s="553" t="s">
        <v>10</v>
      </c>
      <c r="H19" s="48"/>
      <c r="I19" s="547" t="s">
        <v>35</v>
      </c>
      <c r="J19" s="547"/>
      <c r="K19" s="48"/>
      <c r="L19" s="48"/>
      <c r="M19" s="48"/>
      <c r="N19" s="48"/>
      <c r="O19" s="48"/>
      <c r="P19" s="48"/>
      <c r="Q19" s="48"/>
      <c r="R19" s="48"/>
      <c r="S19" s="48"/>
    </row>
    <row r="20" spans="1:19">
      <c r="A20" s="271">
        <v>849</v>
      </c>
      <c r="B20" s="271">
        <v>5</v>
      </c>
      <c r="C20" s="556" t="s">
        <v>15</v>
      </c>
      <c r="D20" s="34" t="s">
        <v>16</v>
      </c>
      <c r="E20" s="553" t="s">
        <v>10</v>
      </c>
      <c r="F20" s="580" t="s">
        <v>13</v>
      </c>
      <c r="H20" s="48"/>
      <c r="I20" s="48"/>
      <c r="J20" s="48">
        <v>544508</v>
      </c>
      <c r="K20" s="48">
        <v>6665510</v>
      </c>
      <c r="L20" s="48" t="s">
        <v>36</v>
      </c>
      <c r="M20" s="48"/>
      <c r="N20" s="48"/>
      <c r="O20" s="48"/>
      <c r="P20" s="48"/>
      <c r="Q20" s="48"/>
      <c r="R20" s="48"/>
      <c r="S20" s="48"/>
    </row>
    <row r="21" spans="1:19">
      <c r="A21" s="270">
        <v>848</v>
      </c>
      <c r="B21" s="270">
        <v>12</v>
      </c>
      <c r="C21" s="553" t="s">
        <v>11</v>
      </c>
      <c r="D21" s="34" t="s">
        <v>20</v>
      </c>
      <c r="E21" s="553" t="s">
        <v>10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</row>
    <row r="22" spans="1:19">
      <c r="A22" s="274">
        <v>845</v>
      </c>
      <c r="B22" s="274">
        <v>13</v>
      </c>
      <c r="C22" s="483" t="s">
        <v>15</v>
      </c>
      <c r="D22" s="34" t="s">
        <v>12</v>
      </c>
      <c r="E22" s="553" t="s">
        <v>26</v>
      </c>
      <c r="F22" s="580" t="s">
        <v>13</v>
      </c>
      <c r="H22" s="48"/>
      <c r="I22" s="48"/>
      <c r="J22" s="48">
        <v>574368</v>
      </c>
      <c r="K22" s="48">
        <v>6629072</v>
      </c>
      <c r="L22" s="48" t="s">
        <v>37</v>
      </c>
      <c r="M22" s="48"/>
      <c r="N22" s="48"/>
      <c r="O22" s="48"/>
      <c r="P22" s="48"/>
      <c r="Q22" s="48"/>
      <c r="R22" s="48"/>
      <c r="S22" s="48"/>
    </row>
    <row r="23" spans="1:19">
      <c r="A23" s="271">
        <v>843</v>
      </c>
      <c r="B23" s="271">
        <v>7</v>
      </c>
      <c r="C23" s="556" t="s">
        <v>11</v>
      </c>
      <c r="D23" s="34" t="s">
        <v>20</v>
      </c>
      <c r="E23" s="553" t="s">
        <v>10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</row>
    <row r="24" spans="1:19">
      <c r="A24" s="270">
        <v>842</v>
      </c>
      <c r="B24" s="270">
        <v>13</v>
      </c>
      <c r="C24" s="553" t="s">
        <v>11</v>
      </c>
      <c r="D24" s="34" t="s">
        <v>20</v>
      </c>
      <c r="E24" s="553" t="s">
        <v>10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</row>
    <row r="25" spans="1:19">
      <c r="A25" s="119">
        <v>841</v>
      </c>
      <c r="B25" s="119">
        <v>9</v>
      </c>
      <c r="C25" s="569" t="s">
        <v>8</v>
      </c>
      <c r="D25" s="34" t="s">
        <v>9</v>
      </c>
      <c r="E25" s="553" t="s">
        <v>10</v>
      </c>
      <c r="G25" s="151" t="s">
        <v>6</v>
      </c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</row>
    <row r="26" spans="1:19">
      <c r="A26" s="271">
        <v>840</v>
      </c>
      <c r="B26" s="271">
        <v>6</v>
      </c>
      <c r="C26" s="556" t="s">
        <v>11</v>
      </c>
      <c r="D26" s="34" t="s">
        <v>20</v>
      </c>
      <c r="E26" s="553" t="s">
        <v>10</v>
      </c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</row>
    <row r="27" spans="1:19">
      <c r="A27" s="270">
        <v>839</v>
      </c>
      <c r="B27" s="270">
        <v>5</v>
      </c>
      <c r="C27" s="553" t="s">
        <v>11</v>
      </c>
      <c r="D27" s="34" t="s">
        <v>16</v>
      </c>
      <c r="E27" s="553" t="s">
        <v>26</v>
      </c>
      <c r="F27" s="581" t="s">
        <v>13</v>
      </c>
      <c r="H27" s="48"/>
      <c r="I27" s="48"/>
      <c r="J27" s="48">
        <v>544129</v>
      </c>
      <c r="K27" s="48">
        <v>6644659</v>
      </c>
      <c r="L27" s="48" t="s">
        <v>37</v>
      </c>
      <c r="M27" s="48"/>
      <c r="N27" s="48"/>
      <c r="O27" s="48"/>
      <c r="P27" s="48"/>
      <c r="Q27" s="48"/>
      <c r="R27" s="48"/>
      <c r="S27" s="48"/>
    </row>
    <row r="28" spans="1:19">
      <c r="A28" s="274">
        <v>835</v>
      </c>
      <c r="B28" s="274">
        <v>7</v>
      </c>
      <c r="C28" s="483" t="s">
        <v>15</v>
      </c>
      <c r="D28" s="34" t="s">
        <v>12</v>
      </c>
      <c r="E28" s="553" t="s">
        <v>10</v>
      </c>
      <c r="F28" s="581" t="s">
        <v>13</v>
      </c>
      <c r="G28" s="151" t="s">
        <v>6</v>
      </c>
      <c r="H28" s="48"/>
      <c r="I28" s="48"/>
      <c r="J28" s="48">
        <v>550957</v>
      </c>
      <c r="K28" s="48">
        <v>6652897</v>
      </c>
      <c r="L28" s="48" t="s">
        <v>38</v>
      </c>
      <c r="M28" s="48"/>
      <c r="N28" s="48"/>
      <c r="O28" s="48"/>
      <c r="P28" s="48"/>
      <c r="Q28" s="48"/>
      <c r="R28" s="48"/>
      <c r="S28" s="48"/>
    </row>
    <row r="29" spans="1:19">
      <c r="A29" s="271">
        <v>834</v>
      </c>
      <c r="B29" s="373">
        <v>2</v>
      </c>
      <c r="C29" s="556" t="s">
        <v>11</v>
      </c>
      <c r="D29" s="34" t="s">
        <v>16</v>
      </c>
      <c r="E29" s="553" t="s">
        <v>10</v>
      </c>
      <c r="F29" s="581" t="s">
        <v>13</v>
      </c>
      <c r="H29" s="48"/>
      <c r="I29" s="48"/>
      <c r="J29" s="48">
        <v>534651</v>
      </c>
      <c r="K29" s="48">
        <v>6654922</v>
      </c>
      <c r="L29" s="48" t="s">
        <v>36</v>
      </c>
      <c r="M29" s="48"/>
      <c r="N29" s="48"/>
      <c r="O29" s="48"/>
      <c r="P29" s="48"/>
      <c r="Q29" s="48"/>
      <c r="R29" s="48"/>
      <c r="S29" s="48"/>
    </row>
    <row r="30" spans="1:19">
      <c r="A30" s="270">
        <v>833</v>
      </c>
      <c r="B30" s="373">
        <v>8</v>
      </c>
      <c r="C30" s="553" t="s">
        <v>11</v>
      </c>
      <c r="D30" s="34" t="s">
        <v>9</v>
      </c>
      <c r="E30" s="553" t="s">
        <v>10</v>
      </c>
      <c r="G30" s="151" t="s">
        <v>6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</row>
    <row r="31" spans="1:19">
      <c r="A31" s="274">
        <v>831</v>
      </c>
      <c r="B31" s="373">
        <v>11</v>
      </c>
      <c r="C31" s="483" t="s">
        <v>15</v>
      </c>
      <c r="D31" s="34" t="s">
        <v>12</v>
      </c>
      <c r="E31" s="553" t="s">
        <v>10</v>
      </c>
      <c r="F31" s="581" t="s">
        <v>13</v>
      </c>
      <c r="H31" s="48"/>
      <c r="I31" s="48"/>
      <c r="J31" s="579">
        <v>560115</v>
      </c>
      <c r="K31" s="48">
        <v>6673508</v>
      </c>
      <c r="L31" s="48" t="s">
        <v>39</v>
      </c>
      <c r="M31" s="48"/>
      <c r="N31" s="48"/>
      <c r="O31" s="48"/>
      <c r="P31" s="48"/>
      <c r="Q31" s="48"/>
      <c r="R31" s="48"/>
      <c r="S31" s="48"/>
    </row>
    <row r="32" spans="1:19">
      <c r="A32" s="109">
        <v>830</v>
      </c>
      <c r="B32" s="109">
        <v>8</v>
      </c>
      <c r="C32" s="567" t="s">
        <v>8</v>
      </c>
      <c r="D32" s="34" t="s">
        <v>12</v>
      </c>
      <c r="E32" s="553" t="s">
        <v>10</v>
      </c>
      <c r="F32" s="581" t="s">
        <v>13</v>
      </c>
      <c r="H32" s="48"/>
      <c r="I32" s="48"/>
      <c r="J32" s="48">
        <v>553202</v>
      </c>
      <c r="K32" s="48">
        <v>6672512</v>
      </c>
      <c r="L32" s="48" t="s">
        <v>28</v>
      </c>
      <c r="M32" s="48"/>
      <c r="N32" s="48"/>
      <c r="O32" s="48"/>
      <c r="P32" s="48"/>
      <c r="Q32" s="48"/>
      <c r="R32" s="48"/>
      <c r="S32" s="48"/>
    </row>
    <row r="33" spans="1:19">
      <c r="A33" s="270">
        <v>829</v>
      </c>
      <c r="B33" s="270">
        <v>3</v>
      </c>
      <c r="C33" s="553" t="s">
        <v>15</v>
      </c>
      <c r="D33" s="34" t="s">
        <v>20</v>
      </c>
      <c r="E33" s="553" t="s">
        <v>10</v>
      </c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</row>
    <row r="34" spans="1:19">
      <c r="A34" s="274">
        <v>828</v>
      </c>
      <c r="B34" s="274">
        <v>2</v>
      </c>
      <c r="C34" s="483" t="s">
        <v>15</v>
      </c>
      <c r="D34" s="34" t="s">
        <v>16</v>
      </c>
      <c r="E34" s="553" t="s">
        <v>10</v>
      </c>
      <c r="F34" s="581" t="s">
        <v>13</v>
      </c>
      <c r="H34" s="48"/>
      <c r="I34" s="48"/>
      <c r="J34" s="48">
        <v>529474</v>
      </c>
      <c r="K34" s="48">
        <v>6672576</v>
      </c>
      <c r="L34" s="48" t="s">
        <v>40</v>
      </c>
      <c r="M34" s="48"/>
      <c r="N34" s="48"/>
      <c r="O34" s="48"/>
      <c r="P34" s="48"/>
      <c r="Q34" s="48"/>
      <c r="R34" s="48"/>
      <c r="S34" s="48"/>
    </row>
    <row r="35" spans="1:19">
      <c r="A35" s="271">
        <v>827</v>
      </c>
      <c r="B35" s="271">
        <v>11</v>
      </c>
      <c r="C35" s="556" t="s">
        <v>11</v>
      </c>
      <c r="D35" s="34" t="s">
        <v>16</v>
      </c>
      <c r="E35" s="553" t="s">
        <v>10</v>
      </c>
      <c r="F35" s="581" t="s">
        <v>13</v>
      </c>
      <c r="H35" s="48"/>
      <c r="I35" s="547" t="s">
        <v>35</v>
      </c>
      <c r="J35" s="48">
        <v>563170</v>
      </c>
      <c r="K35" s="48">
        <v>6675169</v>
      </c>
      <c r="L35" s="48" t="s">
        <v>41</v>
      </c>
      <c r="M35" s="48"/>
      <c r="N35" s="48"/>
      <c r="O35" s="48"/>
      <c r="P35" s="48"/>
      <c r="Q35" s="48"/>
      <c r="R35" s="48"/>
      <c r="S35" s="48"/>
    </row>
    <row r="36" spans="1:19">
      <c r="A36" s="270">
        <v>825</v>
      </c>
      <c r="B36" s="270">
        <v>3</v>
      </c>
      <c r="C36" s="553" t="s">
        <v>11</v>
      </c>
      <c r="D36" s="34" t="s">
        <v>12</v>
      </c>
      <c r="E36" s="553" t="s">
        <v>10</v>
      </c>
      <c r="F36" s="581" t="s">
        <v>13</v>
      </c>
      <c r="H36" s="48"/>
      <c r="I36" s="48"/>
      <c r="J36" s="48">
        <v>535205</v>
      </c>
      <c r="K36" s="48">
        <v>6674173</v>
      </c>
      <c r="L36" s="48" t="s">
        <v>42</v>
      </c>
      <c r="M36" s="48"/>
      <c r="N36" s="48"/>
      <c r="O36" s="48"/>
      <c r="P36" s="48"/>
      <c r="Q36" s="48"/>
      <c r="R36" s="48"/>
      <c r="S36" s="48"/>
    </row>
    <row r="37" spans="1:19">
      <c r="A37" s="274">
        <v>824</v>
      </c>
      <c r="B37" s="274">
        <v>1</v>
      </c>
      <c r="C37" s="483" t="s">
        <v>15</v>
      </c>
      <c r="D37" s="34" t="s">
        <v>12</v>
      </c>
      <c r="E37" s="553" t="s">
        <v>10</v>
      </c>
      <c r="F37" s="581" t="s">
        <v>13</v>
      </c>
      <c r="H37" s="48"/>
      <c r="I37" s="48"/>
      <c r="J37" s="48">
        <v>532538</v>
      </c>
      <c r="K37" s="48">
        <v>6676262</v>
      </c>
      <c r="L37" s="48" t="s">
        <v>43</v>
      </c>
      <c r="M37" s="48"/>
      <c r="N37" s="48"/>
      <c r="O37" s="48"/>
      <c r="P37" s="48"/>
      <c r="Q37" s="48"/>
      <c r="R37" s="48"/>
      <c r="S37" s="48"/>
    </row>
    <row r="38" spans="1:19">
      <c r="A38" s="271">
        <v>823</v>
      </c>
      <c r="B38" s="271">
        <v>9</v>
      </c>
      <c r="C38" s="556" t="s">
        <v>15</v>
      </c>
      <c r="D38" s="34" t="s">
        <v>20</v>
      </c>
      <c r="E38" s="553" t="s">
        <v>10</v>
      </c>
      <c r="G38" s="151" t="s">
        <v>6</v>
      </c>
      <c r="H38" s="48"/>
      <c r="I38" s="48" t="s">
        <v>44</v>
      </c>
      <c r="J38" s="48"/>
      <c r="K38" s="48"/>
      <c r="L38" s="48"/>
      <c r="M38" s="48"/>
      <c r="N38" s="48"/>
      <c r="O38" s="48"/>
      <c r="P38" s="48"/>
      <c r="Q38" s="48"/>
      <c r="R38" s="48"/>
      <c r="S38" s="48"/>
    </row>
    <row r="39" spans="1:19">
      <c r="A39" s="270">
        <v>822</v>
      </c>
      <c r="B39" s="270">
        <v>8</v>
      </c>
      <c r="C39" s="553" t="s">
        <v>15</v>
      </c>
      <c r="D39" s="34" t="s">
        <v>12</v>
      </c>
      <c r="E39" s="553" t="s">
        <v>10</v>
      </c>
      <c r="F39" s="581" t="s">
        <v>13</v>
      </c>
      <c r="H39" s="48"/>
      <c r="I39" s="48" t="s">
        <v>45</v>
      </c>
      <c r="J39" s="48">
        <v>551152</v>
      </c>
      <c r="K39" s="48">
        <v>6685296</v>
      </c>
      <c r="L39" s="48" t="s">
        <v>28</v>
      </c>
      <c r="M39" s="48"/>
      <c r="N39" s="48"/>
      <c r="O39" s="48"/>
      <c r="P39" s="48"/>
      <c r="Q39" s="48"/>
      <c r="R39" s="48"/>
      <c r="S39" s="48"/>
    </row>
    <row r="40" spans="1:19">
      <c r="A40" s="119">
        <v>821</v>
      </c>
      <c r="B40" s="119">
        <v>7</v>
      </c>
      <c r="C40" s="569" t="s">
        <v>8</v>
      </c>
      <c r="D40" s="34" t="s">
        <v>20</v>
      </c>
      <c r="E40" s="553" t="s">
        <v>10</v>
      </c>
      <c r="H40" s="48"/>
      <c r="I40" s="547" t="s">
        <v>35</v>
      </c>
      <c r="J40" s="547"/>
      <c r="K40" s="48"/>
      <c r="L40" s="48"/>
      <c r="M40" s="48"/>
      <c r="N40" s="48"/>
      <c r="O40" s="48"/>
      <c r="P40" s="48"/>
      <c r="Q40" s="48"/>
      <c r="R40" s="48"/>
      <c r="S40" s="48"/>
    </row>
    <row r="41" spans="1:19">
      <c r="A41" s="109">
        <v>818</v>
      </c>
      <c r="B41" s="109">
        <v>6</v>
      </c>
      <c r="C41" s="567" t="s">
        <v>8</v>
      </c>
      <c r="D41" s="34" t="s">
        <v>20</v>
      </c>
      <c r="E41" s="553" t="s">
        <v>10</v>
      </c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</row>
    <row r="42" spans="1:19">
      <c r="A42" s="367">
        <v>664</v>
      </c>
      <c r="B42" s="180">
        <v>19</v>
      </c>
      <c r="C42" s="91" t="s">
        <v>8</v>
      </c>
      <c r="D42" s="34" t="s">
        <v>20</v>
      </c>
      <c r="E42" s="283" t="s">
        <v>46</v>
      </c>
      <c r="H42" s="48"/>
      <c r="I42" s="377"/>
      <c r="J42" s="377"/>
      <c r="K42" s="48"/>
      <c r="L42" s="48"/>
      <c r="M42" s="48"/>
      <c r="N42" s="48"/>
      <c r="O42" s="48"/>
      <c r="P42" s="48"/>
      <c r="Q42" s="48"/>
      <c r="R42" s="48"/>
      <c r="S42" s="48"/>
    </row>
    <row r="43" spans="1:19">
      <c r="A43" s="549">
        <v>662</v>
      </c>
      <c r="B43" s="551">
        <v>18</v>
      </c>
      <c r="C43" s="91" t="s">
        <v>8</v>
      </c>
      <c r="D43" s="34" t="s">
        <v>47</v>
      </c>
      <c r="E43" s="283" t="s">
        <v>46</v>
      </c>
      <c r="H43" s="48"/>
      <c r="I43" s="377"/>
      <c r="J43" s="377"/>
      <c r="K43" s="48"/>
      <c r="L43" s="48"/>
      <c r="M43" s="48"/>
      <c r="N43" s="48"/>
      <c r="O43" s="48"/>
      <c r="P43" s="48"/>
      <c r="Q43" s="48"/>
      <c r="R43" s="48"/>
      <c r="S43" s="48"/>
    </row>
    <row r="44" spans="1:19">
      <c r="A44" s="511">
        <v>656</v>
      </c>
      <c r="B44" s="271">
        <v>15</v>
      </c>
      <c r="C44" s="570" t="s">
        <v>15</v>
      </c>
      <c r="D44" s="34" t="s">
        <v>16</v>
      </c>
      <c r="E44" s="283" t="s">
        <v>48</v>
      </c>
      <c r="F44" s="581"/>
      <c r="H44" s="48"/>
      <c r="I44" s="377"/>
      <c r="J44" s="377"/>
      <c r="K44" s="48"/>
      <c r="L44" s="48"/>
      <c r="M44" s="48"/>
      <c r="N44" s="48"/>
      <c r="O44" s="48"/>
      <c r="P44" s="48"/>
      <c r="Q44" s="48"/>
      <c r="R44" s="48"/>
      <c r="S44" s="48"/>
    </row>
    <row r="45" spans="1:19">
      <c r="A45" s="506">
        <v>651</v>
      </c>
      <c r="B45" s="452">
        <v>16</v>
      </c>
      <c r="C45" s="561" t="s">
        <v>11</v>
      </c>
      <c r="D45" s="34" t="s">
        <v>20</v>
      </c>
      <c r="E45" s="283" t="s">
        <v>49</v>
      </c>
      <c r="H45" s="48"/>
      <c r="I45" s="377"/>
      <c r="J45" s="377"/>
      <c r="K45" s="377"/>
      <c r="L45" s="377"/>
      <c r="M45" s="377"/>
      <c r="N45" s="377"/>
      <c r="O45" s="48"/>
      <c r="P45" s="48"/>
      <c r="Q45" s="48"/>
      <c r="R45" s="48"/>
      <c r="S45" s="48"/>
    </row>
    <row r="46" spans="1:19">
      <c r="A46" s="557">
        <v>638</v>
      </c>
      <c r="B46" s="552">
        <v>20</v>
      </c>
      <c r="C46" s="562" t="s">
        <v>8</v>
      </c>
      <c r="D46" s="34" t="s">
        <v>20</v>
      </c>
      <c r="E46" s="572" t="s">
        <v>50</v>
      </c>
      <c r="H46" s="48"/>
      <c r="I46" s="558"/>
      <c r="J46" s="377"/>
      <c r="K46" s="377"/>
      <c r="L46" s="377"/>
      <c r="M46" s="377"/>
      <c r="N46" s="377"/>
      <c r="O46" s="48"/>
      <c r="P46" s="48"/>
      <c r="Q46" s="48"/>
      <c r="R46" s="48"/>
      <c r="S46" s="48"/>
    </row>
    <row r="47" spans="1:19">
      <c r="A47" s="109">
        <v>535</v>
      </c>
      <c r="B47" s="109">
        <v>14</v>
      </c>
      <c r="C47" s="567" t="s">
        <v>8</v>
      </c>
      <c r="D47" s="34" t="s">
        <v>22</v>
      </c>
      <c r="E47" s="553" t="s">
        <v>27</v>
      </c>
      <c r="F47" s="581" t="s">
        <v>13</v>
      </c>
      <c r="H47" s="48"/>
      <c r="I47" s="48"/>
      <c r="J47" s="48">
        <v>574608</v>
      </c>
      <c r="K47" s="377">
        <v>6634260</v>
      </c>
      <c r="L47" s="377" t="s">
        <v>41</v>
      </c>
      <c r="M47" s="377"/>
      <c r="N47" s="377"/>
      <c r="O47" s="48"/>
      <c r="P47" s="48"/>
      <c r="Q47" s="48"/>
      <c r="R47" s="48"/>
      <c r="S47" s="48"/>
    </row>
    <row r="48" spans="1:19">
      <c r="A48" s="279">
        <v>513</v>
      </c>
      <c r="B48" s="270">
        <v>17</v>
      </c>
      <c r="C48" s="283" t="s">
        <v>11</v>
      </c>
      <c r="D48" s="34" t="s">
        <v>20</v>
      </c>
      <c r="E48" s="283" t="s">
        <v>51</v>
      </c>
      <c r="H48" s="48"/>
      <c r="I48" s="377"/>
      <c r="J48" s="377"/>
      <c r="K48" s="377"/>
      <c r="L48" s="377"/>
      <c r="M48" s="377"/>
      <c r="N48" s="377"/>
      <c r="O48" s="48"/>
      <c r="P48" s="48"/>
      <c r="Q48" s="48"/>
      <c r="R48" s="48"/>
      <c r="S48" s="48"/>
    </row>
    <row r="49" spans="1:19">
      <c r="A49" s="279">
        <v>501</v>
      </c>
      <c r="B49" s="270">
        <v>17</v>
      </c>
      <c r="C49" s="283" t="s">
        <v>15</v>
      </c>
      <c r="D49" s="34" t="s">
        <v>52</v>
      </c>
      <c r="E49" s="283" t="s">
        <v>23</v>
      </c>
      <c r="H49" s="48"/>
      <c r="I49" s="377"/>
      <c r="J49" s="548"/>
      <c r="K49" s="377"/>
      <c r="L49" s="377"/>
      <c r="M49" s="377"/>
      <c r="N49" s="377"/>
      <c r="O49" s="48"/>
      <c r="P49" s="48"/>
      <c r="Q49" s="48"/>
      <c r="R49" s="48"/>
      <c r="S49" s="48"/>
    </row>
    <row r="50" spans="1:19">
      <c r="A50" s="157">
        <v>494</v>
      </c>
      <c r="B50" s="109">
        <v>15</v>
      </c>
      <c r="C50" s="571" t="s">
        <v>8</v>
      </c>
      <c r="D50" s="34" t="s">
        <v>53</v>
      </c>
      <c r="E50" s="283" t="s">
        <v>54</v>
      </c>
      <c r="H50" s="48"/>
      <c r="I50" s="48"/>
      <c r="J50" s="48"/>
      <c r="K50" s="377"/>
      <c r="L50" s="377"/>
      <c r="M50" s="377"/>
      <c r="N50" s="377"/>
      <c r="O50" s="48"/>
      <c r="P50" s="48"/>
      <c r="Q50" s="48"/>
      <c r="R50" s="48"/>
      <c r="S50" s="48"/>
    </row>
    <row r="51" spans="1:19">
      <c r="A51" s="279">
        <v>488</v>
      </c>
      <c r="B51" s="270">
        <v>18</v>
      </c>
      <c r="C51" s="283" t="s">
        <v>15</v>
      </c>
      <c r="D51" s="34" t="s">
        <v>20</v>
      </c>
      <c r="E51" s="283" t="s">
        <v>26</v>
      </c>
      <c r="H51" s="48"/>
      <c r="I51" s="377"/>
      <c r="J51" s="377"/>
      <c r="K51" s="377"/>
      <c r="L51" s="377"/>
      <c r="M51" s="377"/>
      <c r="N51" s="377"/>
      <c r="O51" s="48"/>
      <c r="P51" s="48"/>
      <c r="Q51" s="48"/>
      <c r="R51" s="48"/>
      <c r="S51" s="48"/>
    </row>
    <row r="52" spans="1:19">
      <c r="A52" s="166">
        <v>460</v>
      </c>
      <c r="B52" s="164">
        <v>17</v>
      </c>
      <c r="C52" s="565" t="s">
        <v>8</v>
      </c>
      <c r="D52" s="34" t="s">
        <v>20</v>
      </c>
      <c r="E52" s="283" t="s">
        <v>54</v>
      </c>
      <c r="H52" s="48"/>
      <c r="I52" s="377"/>
      <c r="J52" s="377"/>
      <c r="K52" s="377"/>
      <c r="L52" s="377"/>
      <c r="M52" s="377"/>
      <c r="N52" s="377"/>
      <c r="O52" s="48"/>
      <c r="P52" s="48"/>
      <c r="Q52" s="48"/>
      <c r="R52" s="48"/>
      <c r="S52" s="48"/>
    </row>
    <row r="53" spans="1:19">
      <c r="A53" s="271">
        <v>456</v>
      </c>
      <c r="B53" s="271">
        <v>14</v>
      </c>
      <c r="C53" s="556" t="s">
        <v>11</v>
      </c>
      <c r="D53" s="34" t="s">
        <v>20</v>
      </c>
      <c r="E53" s="553" t="s">
        <v>50</v>
      </c>
      <c r="H53" s="48"/>
      <c r="I53" s="48"/>
      <c r="J53" s="48"/>
      <c r="K53" s="377"/>
      <c r="L53" s="377"/>
      <c r="M53" s="377"/>
      <c r="N53" s="377"/>
      <c r="O53" s="48"/>
      <c r="P53" s="48"/>
      <c r="Q53" s="48"/>
      <c r="R53" s="48"/>
      <c r="S53" s="48"/>
    </row>
    <row r="54" spans="1:19">
      <c r="A54" s="270">
        <v>455</v>
      </c>
      <c r="B54" s="80">
        <v>10</v>
      </c>
      <c r="C54" s="553" t="s">
        <v>15</v>
      </c>
      <c r="D54" s="34" t="s">
        <v>9</v>
      </c>
      <c r="E54" s="553" t="s">
        <v>49</v>
      </c>
      <c r="H54" s="48"/>
      <c r="I54" s="48"/>
      <c r="J54" s="48"/>
      <c r="K54" s="377"/>
      <c r="L54" s="377"/>
      <c r="M54" s="377"/>
      <c r="N54" s="377"/>
      <c r="O54" s="48"/>
      <c r="P54" s="48"/>
      <c r="Q54" s="48"/>
      <c r="R54" s="48"/>
      <c r="S54" s="48"/>
    </row>
    <row r="55" spans="1:19">
      <c r="A55" s="279">
        <v>328</v>
      </c>
      <c r="B55" s="270">
        <v>19</v>
      </c>
      <c r="C55" s="283" t="s">
        <v>11</v>
      </c>
      <c r="D55" s="34" t="s">
        <v>12</v>
      </c>
      <c r="E55" s="283" t="s">
        <v>55</v>
      </c>
      <c r="H55" s="48"/>
      <c r="I55" s="377"/>
      <c r="J55" s="377"/>
      <c r="K55" s="377"/>
      <c r="L55" s="377"/>
      <c r="M55" s="377"/>
      <c r="N55" s="377"/>
      <c r="O55" s="48"/>
      <c r="P55" s="48"/>
      <c r="Q55" s="48"/>
      <c r="R55" s="48"/>
      <c r="S55" s="48"/>
    </row>
    <row r="56" spans="1:19">
      <c r="A56" s="172">
        <v>258</v>
      </c>
      <c r="B56" s="170">
        <v>16</v>
      </c>
      <c r="C56" s="555" t="s">
        <v>8</v>
      </c>
      <c r="D56" s="34" t="s">
        <v>12</v>
      </c>
      <c r="E56" s="283" t="s">
        <v>27</v>
      </c>
      <c r="H56" s="48"/>
      <c r="I56" s="377"/>
      <c r="J56" s="377"/>
      <c r="K56" s="377"/>
      <c r="L56" s="377"/>
      <c r="M56" s="377"/>
      <c r="N56" s="377"/>
      <c r="O56" s="48"/>
      <c r="P56" s="48"/>
      <c r="Q56" s="48"/>
      <c r="R56" s="48"/>
      <c r="S56" s="48"/>
    </row>
    <row r="57" spans="1:19">
      <c r="A57" s="279">
        <v>257</v>
      </c>
      <c r="B57" s="270">
        <v>20</v>
      </c>
      <c r="C57" s="283" t="s">
        <v>11</v>
      </c>
      <c r="D57" s="34" t="s">
        <v>20</v>
      </c>
      <c r="E57" s="283" t="s">
        <v>49</v>
      </c>
      <c r="H57" s="48"/>
      <c r="I57" s="377"/>
      <c r="J57" s="377"/>
      <c r="K57" s="377"/>
      <c r="L57" s="377"/>
      <c r="M57" s="377"/>
      <c r="N57" s="377"/>
      <c r="O57" s="48"/>
      <c r="P57" s="48"/>
      <c r="Q57" s="48"/>
      <c r="R57" s="48"/>
      <c r="S57" s="48"/>
    </row>
    <row r="58" spans="1:19">
      <c r="A58" s="279">
        <v>231</v>
      </c>
      <c r="B58" s="270">
        <v>18</v>
      </c>
      <c r="C58" s="283" t="s">
        <v>11</v>
      </c>
      <c r="D58" s="34" t="s">
        <v>20</v>
      </c>
      <c r="E58" s="283" t="s">
        <v>50</v>
      </c>
      <c r="H58" s="48"/>
      <c r="I58" s="377"/>
      <c r="J58" s="377"/>
      <c r="K58" s="377"/>
      <c r="L58" s="377"/>
      <c r="M58" s="377"/>
      <c r="N58" s="377"/>
      <c r="O58" s="48"/>
      <c r="P58" s="48"/>
      <c r="Q58" s="48"/>
      <c r="R58" s="48"/>
      <c r="S58" s="48"/>
    </row>
    <row r="59" spans="1:19">
      <c r="A59" s="281">
        <v>193</v>
      </c>
      <c r="B59" s="271">
        <v>16</v>
      </c>
      <c r="C59" s="282" t="s">
        <v>15</v>
      </c>
      <c r="D59" s="34" t="s">
        <v>20</v>
      </c>
      <c r="E59" s="283" t="s">
        <v>50</v>
      </c>
      <c r="H59" s="48"/>
      <c r="I59" s="377"/>
      <c r="J59" s="377"/>
      <c r="K59" s="377"/>
      <c r="L59" s="377"/>
      <c r="M59" s="377"/>
      <c r="N59" s="377"/>
      <c r="O59" s="48"/>
      <c r="P59" s="48"/>
      <c r="Q59" s="48"/>
      <c r="R59" s="48"/>
      <c r="S59" s="48"/>
    </row>
    <row r="60" spans="1:19">
      <c r="A60" s="371">
        <v>127</v>
      </c>
      <c r="B60" s="369">
        <v>19</v>
      </c>
      <c r="C60" s="370" t="s">
        <v>15</v>
      </c>
      <c r="D60" s="34" t="s">
        <v>20</v>
      </c>
      <c r="E60" s="283" t="s">
        <v>49</v>
      </c>
      <c r="H60" s="48"/>
      <c r="I60" s="377"/>
      <c r="J60" s="377"/>
      <c r="K60" s="377"/>
      <c r="L60" s="377"/>
      <c r="M60" s="377"/>
      <c r="N60" s="377"/>
      <c r="O60" s="48"/>
      <c r="P60" s="48"/>
      <c r="Q60" s="48"/>
      <c r="R60" s="48"/>
      <c r="S60" s="48"/>
    </row>
    <row r="61" spans="1:19">
      <c r="A61" s="274">
        <v>15</v>
      </c>
      <c r="B61" s="274">
        <v>15</v>
      </c>
      <c r="C61" s="483" t="s">
        <v>11</v>
      </c>
      <c r="D61" s="34" t="s">
        <v>12</v>
      </c>
      <c r="E61" s="283" t="s">
        <v>27</v>
      </c>
      <c r="H61" s="48"/>
      <c r="I61" s="377"/>
      <c r="J61" s="377"/>
      <c r="K61" s="377"/>
      <c r="L61" s="377"/>
      <c r="M61" s="377"/>
      <c r="N61" s="377"/>
      <c r="O61" s="48"/>
      <c r="P61" s="48"/>
      <c r="Q61" s="48"/>
      <c r="R61" s="48"/>
      <c r="S61" s="48"/>
    </row>
    <row r="62" spans="1:19"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</row>
    <row r="63" spans="1:19"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</row>
    <row r="64" spans="1:19"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</row>
  </sheetData>
  <sortState xmlns:xlrd2="http://schemas.microsoft.com/office/spreadsheetml/2017/richdata2" ref="A1:J61">
    <sortCondition descending="1" ref="A1:A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FCCC-9D09-45AF-8E68-08662410F5F9}">
  <dimension ref="A1:V162"/>
  <sheetViews>
    <sheetView topLeftCell="F16" workbookViewId="0">
      <selection activeCell="I24" sqref="I24"/>
    </sheetView>
  </sheetViews>
  <sheetFormatPr defaultColWidth="9.140625" defaultRowHeight="15"/>
  <cols>
    <col min="1" max="1" width="7.5703125" style="434" bestFit="1" customWidth="1"/>
    <col min="2" max="2" width="5.42578125" style="3" customWidth="1"/>
    <col min="3" max="3" width="9.28515625" style="272" bestFit="1" customWidth="1"/>
    <col min="4" max="4" width="15.7109375" style="272" bestFit="1" customWidth="1"/>
    <col min="5" max="5" width="11.140625" style="272" bestFit="1" customWidth="1"/>
    <col min="6" max="6" width="29" style="272" bestFit="1" customWidth="1"/>
    <col min="7" max="7" width="9.7109375" style="272" bestFit="1" customWidth="1"/>
    <col min="8" max="8" width="44.5703125" style="272" customWidth="1"/>
    <col min="9" max="9" width="28.7109375" style="433" bestFit="1" customWidth="1"/>
    <col min="10" max="10" width="10.140625" style="544" bestFit="1" customWidth="1"/>
    <col min="11" max="11" width="9.140625" style="396"/>
    <col min="12" max="12" width="21.7109375" style="66" customWidth="1"/>
    <col min="13" max="14" width="9.28515625" style="272" bestFit="1" customWidth="1"/>
    <col min="15" max="15" width="9.5703125" style="272" bestFit="1" customWidth="1"/>
    <col min="16" max="17" width="9.140625" style="272"/>
    <col min="18" max="18" width="29.85546875" style="272" bestFit="1" customWidth="1"/>
    <col min="19" max="19" width="10.28515625" style="272" customWidth="1"/>
    <col min="20" max="16384" width="9.140625" style="272"/>
  </cols>
  <sheetData>
    <row r="1" spans="1:19">
      <c r="A1" s="414" t="s">
        <v>1</v>
      </c>
      <c r="B1" s="414" t="s">
        <v>2</v>
      </c>
      <c r="C1" s="414" t="s">
        <v>0</v>
      </c>
      <c r="D1" s="415" t="s">
        <v>56</v>
      </c>
      <c r="E1" s="414"/>
      <c r="F1" s="414"/>
      <c r="G1" s="416" t="s">
        <v>7</v>
      </c>
      <c r="H1" s="414" t="s">
        <v>57</v>
      </c>
      <c r="I1" s="417" t="s">
        <v>58</v>
      </c>
      <c r="J1" s="531" t="s">
        <v>59</v>
      </c>
      <c r="K1" s="418" t="s">
        <v>60</v>
      </c>
      <c r="L1" s="414" t="s">
        <v>61</v>
      </c>
      <c r="M1" s="414" t="s">
        <v>62</v>
      </c>
      <c r="N1" s="414" t="s">
        <v>63</v>
      </c>
      <c r="O1" s="414" t="s">
        <v>64</v>
      </c>
      <c r="P1" s="414"/>
      <c r="Q1" s="414"/>
      <c r="R1" s="414"/>
    </row>
    <row r="2" spans="1:19" s="196" customFormat="1">
      <c r="A2" s="439">
        <v>1</v>
      </c>
      <c r="B2" s="439" t="s">
        <v>11</v>
      </c>
      <c r="C2" s="439">
        <v>1254</v>
      </c>
      <c r="D2" s="440" t="s">
        <v>65</v>
      </c>
      <c r="E2" s="440"/>
      <c r="F2" s="196" t="s">
        <v>66</v>
      </c>
      <c r="G2" s="441"/>
      <c r="H2" s="440" t="s">
        <v>67</v>
      </c>
      <c r="I2" s="272"/>
      <c r="J2" s="545">
        <v>10</v>
      </c>
      <c r="K2" s="392" t="s">
        <v>68</v>
      </c>
      <c r="L2" s="270" t="s">
        <v>69</v>
      </c>
      <c r="M2" s="273">
        <v>516948</v>
      </c>
      <c r="N2" s="273">
        <v>6701802</v>
      </c>
      <c r="O2" s="442">
        <v>11871282</v>
      </c>
      <c r="P2" s="440"/>
      <c r="Q2" s="443"/>
      <c r="R2" s="444" t="s">
        <v>70</v>
      </c>
    </row>
    <row r="3" spans="1:19">
      <c r="A3" s="97">
        <v>1</v>
      </c>
      <c r="B3" s="445" t="s">
        <v>8</v>
      </c>
      <c r="C3" s="97">
        <v>855</v>
      </c>
      <c r="D3" s="446" t="s">
        <v>65</v>
      </c>
      <c r="E3" s="446"/>
      <c r="F3" s="446" t="s">
        <v>71</v>
      </c>
      <c r="G3" s="447"/>
      <c r="H3" s="373" t="s">
        <v>67</v>
      </c>
      <c r="I3" s="272"/>
      <c r="J3" s="545">
        <v>40</v>
      </c>
      <c r="K3" s="411" t="s">
        <v>72</v>
      </c>
      <c r="L3" s="373" t="s">
        <v>73</v>
      </c>
      <c r="M3" s="373">
        <v>530220</v>
      </c>
      <c r="N3" s="373">
        <v>6656483</v>
      </c>
      <c r="O3" s="448">
        <v>11958683</v>
      </c>
      <c r="P3" s="446"/>
      <c r="Q3" s="449"/>
      <c r="R3" s="32" t="s">
        <v>74</v>
      </c>
    </row>
    <row r="4" spans="1:19" s="56" customFormat="1">
      <c r="A4" s="274">
        <v>1</v>
      </c>
      <c r="B4" s="274" t="s">
        <v>15</v>
      </c>
      <c r="C4" s="270">
        <v>824</v>
      </c>
      <c r="D4" s="373" t="s">
        <v>65</v>
      </c>
      <c r="E4" s="373"/>
      <c r="F4" s="373" t="s">
        <v>75</v>
      </c>
      <c r="G4" s="450"/>
      <c r="H4" s="373" t="s">
        <v>67</v>
      </c>
      <c r="I4" s="451"/>
      <c r="J4" s="546">
        <v>35</v>
      </c>
      <c r="K4" s="411" t="s">
        <v>76</v>
      </c>
      <c r="L4" s="452" t="s">
        <v>77</v>
      </c>
      <c r="M4" s="499">
        <v>532543</v>
      </c>
      <c r="N4" s="499">
        <v>6676251</v>
      </c>
      <c r="O4" s="375">
        <v>12001583</v>
      </c>
      <c r="P4" s="453"/>
      <c r="Q4" s="454"/>
      <c r="R4" s="452" t="s">
        <v>78</v>
      </c>
    </row>
    <row r="5" spans="1:19">
      <c r="A5" s="271">
        <v>2</v>
      </c>
      <c r="B5" s="271" t="s">
        <v>15</v>
      </c>
      <c r="C5" s="271">
        <v>828</v>
      </c>
      <c r="D5" s="276" t="s">
        <v>65</v>
      </c>
      <c r="E5" s="276"/>
      <c r="F5" s="276" t="s">
        <v>79</v>
      </c>
      <c r="G5" s="455"/>
      <c r="H5" s="276" t="s">
        <v>67</v>
      </c>
      <c r="I5" s="456"/>
      <c r="J5" s="545">
        <v>60</v>
      </c>
      <c r="K5" s="457" t="s">
        <v>80</v>
      </c>
      <c r="L5" s="458" t="s">
        <v>81</v>
      </c>
      <c r="M5" s="276">
        <v>529481</v>
      </c>
      <c r="N5" s="276">
        <v>6672560</v>
      </c>
      <c r="O5" s="106">
        <v>11967370</v>
      </c>
      <c r="P5" s="276"/>
      <c r="Q5" s="277"/>
      <c r="R5" s="458" t="s">
        <v>78</v>
      </c>
    </row>
    <row r="6" spans="1:19">
      <c r="A6" s="97">
        <v>2</v>
      </c>
      <c r="B6" s="97" t="s">
        <v>8</v>
      </c>
      <c r="C6" s="97">
        <v>1255</v>
      </c>
      <c r="D6" s="25" t="s">
        <v>65</v>
      </c>
      <c r="E6" s="25"/>
      <c r="F6" s="45" t="s">
        <v>82</v>
      </c>
      <c r="G6" s="38"/>
      <c r="H6" s="25" t="s">
        <v>67</v>
      </c>
      <c r="I6" s="272"/>
      <c r="J6" s="545">
        <v>40</v>
      </c>
      <c r="K6" s="411" t="s">
        <v>83</v>
      </c>
      <c r="L6" s="452" t="s">
        <v>84</v>
      </c>
      <c r="M6" s="273">
        <v>528206</v>
      </c>
      <c r="N6" s="273">
        <v>6695083</v>
      </c>
      <c r="O6" s="28">
        <v>11977143</v>
      </c>
      <c r="P6" s="25"/>
      <c r="Q6" s="31"/>
      <c r="R6" s="32" t="s">
        <v>70</v>
      </c>
    </row>
    <row r="7" spans="1:19" s="196" customFormat="1">
      <c r="A7" s="459">
        <v>2</v>
      </c>
      <c r="B7" s="459" t="s">
        <v>11</v>
      </c>
      <c r="C7" s="459">
        <v>834</v>
      </c>
      <c r="D7" s="460" t="s">
        <v>65</v>
      </c>
      <c r="E7" s="460"/>
      <c r="F7" s="460" t="s">
        <v>85</v>
      </c>
      <c r="G7" s="461"/>
      <c r="H7" s="460" t="s">
        <v>67</v>
      </c>
      <c r="I7" s="419"/>
      <c r="J7" s="546">
        <v>50</v>
      </c>
      <c r="K7" s="462" t="s">
        <v>86</v>
      </c>
      <c r="L7" s="475" t="s">
        <v>87</v>
      </c>
      <c r="M7" s="275">
        <v>534627</v>
      </c>
      <c r="N7" s="275">
        <v>6654935</v>
      </c>
      <c r="O7" s="464">
        <v>12001205</v>
      </c>
      <c r="P7" s="460"/>
      <c r="Q7" s="465"/>
      <c r="R7" s="463" t="s">
        <v>74</v>
      </c>
    </row>
    <row r="8" spans="1:19" s="56" customFormat="1">
      <c r="A8" s="195">
        <v>3</v>
      </c>
      <c r="B8" s="466" t="s">
        <v>11</v>
      </c>
      <c r="C8" s="195">
        <v>825</v>
      </c>
      <c r="D8" s="467" t="s">
        <v>65</v>
      </c>
      <c r="E8" s="467"/>
      <c r="F8" s="467" t="s">
        <v>88</v>
      </c>
      <c r="G8" s="468"/>
      <c r="H8" s="467" t="s">
        <v>67</v>
      </c>
      <c r="I8" s="456"/>
      <c r="J8" s="545">
        <v>20</v>
      </c>
      <c r="K8" s="457" t="s">
        <v>89</v>
      </c>
      <c r="L8" s="276" t="s">
        <v>90</v>
      </c>
      <c r="M8" s="276">
        <v>535199</v>
      </c>
      <c r="N8" s="276">
        <v>6674189</v>
      </c>
      <c r="O8" s="469">
        <v>12026179</v>
      </c>
      <c r="P8" s="467"/>
      <c r="Q8" s="470"/>
      <c r="R8" s="471" t="s">
        <v>91</v>
      </c>
    </row>
    <row r="9" spans="1:19">
      <c r="A9" s="270">
        <v>3</v>
      </c>
      <c r="B9" s="270" t="s">
        <v>15</v>
      </c>
      <c r="C9" s="270">
        <v>829</v>
      </c>
      <c r="D9" s="273" t="s">
        <v>65</v>
      </c>
      <c r="E9" s="273" t="s">
        <v>92</v>
      </c>
      <c r="F9" s="273" t="s">
        <v>93</v>
      </c>
      <c r="G9" s="420"/>
      <c r="H9" s="273" t="s">
        <v>67</v>
      </c>
      <c r="I9" s="456"/>
      <c r="J9" s="545">
        <v>35</v>
      </c>
      <c r="K9" s="392" t="s">
        <v>94</v>
      </c>
      <c r="L9" s="270" t="s">
        <v>95</v>
      </c>
      <c r="M9" s="273">
        <v>536947</v>
      </c>
      <c r="N9" s="273">
        <v>6671382</v>
      </c>
      <c r="O9" s="21">
        <v>12040852</v>
      </c>
      <c r="P9" s="273"/>
      <c r="Q9" s="337"/>
      <c r="R9" s="452" t="s">
        <v>96</v>
      </c>
    </row>
    <row r="10" spans="1:19" ht="15.75" customHeight="1">
      <c r="A10" s="119">
        <v>3</v>
      </c>
      <c r="B10" s="119" t="s">
        <v>8</v>
      </c>
      <c r="C10" s="119">
        <v>863</v>
      </c>
      <c r="D10" s="120" t="s">
        <v>65</v>
      </c>
      <c r="E10" s="120" t="s">
        <v>97</v>
      </c>
      <c r="F10" s="120" t="s">
        <v>98</v>
      </c>
      <c r="G10" s="121"/>
      <c r="H10" s="120" t="s">
        <v>67</v>
      </c>
      <c r="I10" s="419"/>
      <c r="J10" s="546">
        <v>30</v>
      </c>
      <c r="K10" s="390" t="s">
        <v>99</v>
      </c>
      <c r="L10" s="274" t="s">
        <v>100</v>
      </c>
      <c r="M10" s="275">
        <v>540277</v>
      </c>
      <c r="N10" s="275">
        <v>6651359</v>
      </c>
      <c r="O10" s="122">
        <v>12054129</v>
      </c>
      <c r="P10" s="120"/>
      <c r="Q10" s="123"/>
      <c r="R10" s="338" t="s">
        <v>101</v>
      </c>
      <c r="S10" s="272" t="s">
        <v>102</v>
      </c>
    </row>
    <row r="11" spans="1:19">
      <c r="A11" s="109">
        <v>4</v>
      </c>
      <c r="B11" s="109" t="s">
        <v>8</v>
      </c>
      <c r="C11" s="109">
        <v>861</v>
      </c>
      <c r="D11" s="110" t="s">
        <v>65</v>
      </c>
      <c r="E11" s="110"/>
      <c r="F11" s="110" t="s">
        <v>103</v>
      </c>
      <c r="G11" s="111"/>
      <c r="H11" s="110" t="s">
        <v>67</v>
      </c>
      <c r="I11" s="272"/>
      <c r="J11" s="545">
        <v>20</v>
      </c>
      <c r="K11" s="391" t="s">
        <v>104</v>
      </c>
      <c r="L11" s="271" t="s">
        <v>105</v>
      </c>
      <c r="M11" s="276">
        <v>540095</v>
      </c>
      <c r="N11" s="276">
        <v>6665427</v>
      </c>
      <c r="O11" s="112">
        <v>12066377</v>
      </c>
      <c r="P11" s="110"/>
      <c r="Q11" s="113"/>
      <c r="R11" s="30" t="s">
        <v>106</v>
      </c>
    </row>
    <row r="12" spans="1:19" s="196" customFormat="1">
      <c r="A12" s="439">
        <v>4</v>
      </c>
      <c r="B12" s="439" t="s">
        <v>11</v>
      </c>
      <c r="C12" s="439">
        <v>944</v>
      </c>
      <c r="D12" s="440" t="s">
        <v>65</v>
      </c>
      <c r="E12" s="440"/>
      <c r="F12" s="440" t="s">
        <v>107</v>
      </c>
      <c r="G12" s="441"/>
      <c r="H12" s="440" t="s">
        <v>108</v>
      </c>
      <c r="I12" s="272"/>
      <c r="J12" s="545">
        <v>80</v>
      </c>
      <c r="K12" s="392" t="s">
        <v>109</v>
      </c>
      <c r="L12" s="270" t="s">
        <v>110</v>
      </c>
      <c r="M12" s="273">
        <v>543279</v>
      </c>
      <c r="N12" s="273">
        <v>6636676</v>
      </c>
      <c r="O12" s="442">
        <v>12069466</v>
      </c>
      <c r="P12" s="440"/>
      <c r="Q12" s="443"/>
      <c r="R12" s="472" t="s">
        <v>106</v>
      </c>
    </row>
    <row r="13" spans="1:19">
      <c r="A13" s="274">
        <v>4</v>
      </c>
      <c r="B13" s="274" t="s">
        <v>15</v>
      </c>
      <c r="C13" s="274">
        <v>943</v>
      </c>
      <c r="D13" s="275" t="s">
        <v>65</v>
      </c>
      <c r="E13" s="275"/>
      <c r="F13" s="275" t="s">
        <v>111</v>
      </c>
      <c r="G13" s="473"/>
      <c r="H13" s="275" t="s">
        <v>67</v>
      </c>
      <c r="I13" s="451"/>
      <c r="J13" s="546">
        <v>20</v>
      </c>
      <c r="K13" s="390" t="s">
        <v>112</v>
      </c>
      <c r="L13" s="274" t="s">
        <v>113</v>
      </c>
      <c r="M13" s="460">
        <v>541208</v>
      </c>
      <c r="N13" s="460">
        <v>6670283</v>
      </c>
      <c r="O13" s="102">
        <v>12082346</v>
      </c>
      <c r="P13" s="275"/>
      <c r="Q13" s="474"/>
      <c r="R13" s="475" t="s">
        <v>114</v>
      </c>
    </row>
    <row r="14" spans="1:19" s="196" customFormat="1">
      <c r="A14" s="195">
        <v>5</v>
      </c>
      <c r="B14" s="195" t="s">
        <v>11</v>
      </c>
      <c r="C14" s="195">
        <v>839</v>
      </c>
      <c r="D14" s="467" t="s">
        <v>65</v>
      </c>
      <c r="E14" s="467"/>
      <c r="F14" s="467" t="s">
        <v>115</v>
      </c>
      <c r="G14" s="468"/>
      <c r="H14" s="467" t="s">
        <v>116</v>
      </c>
      <c r="I14" s="272"/>
      <c r="J14" s="545">
        <v>60</v>
      </c>
      <c r="K14" s="391" t="s">
        <v>117</v>
      </c>
      <c r="L14" s="271" t="s">
        <v>118</v>
      </c>
      <c r="M14" s="276">
        <v>544146</v>
      </c>
      <c r="N14" s="276">
        <v>6644644</v>
      </c>
      <c r="O14" s="469">
        <v>12086104</v>
      </c>
      <c r="P14" s="467"/>
      <c r="Q14" s="470"/>
      <c r="R14" s="471" t="s">
        <v>119</v>
      </c>
    </row>
    <row r="15" spans="1:19">
      <c r="A15" s="97">
        <v>5</v>
      </c>
      <c r="B15" s="97" t="s">
        <v>8</v>
      </c>
      <c r="C15" s="97">
        <v>1166</v>
      </c>
      <c r="D15" s="25" t="s">
        <v>65</v>
      </c>
      <c r="E15" s="25"/>
      <c r="F15" s="25" t="s">
        <v>120</v>
      </c>
      <c r="G15" s="38"/>
      <c r="H15" s="25" t="s">
        <v>67</v>
      </c>
      <c r="I15" s="272"/>
      <c r="J15" s="545">
        <v>20</v>
      </c>
      <c r="K15" s="392" t="s">
        <v>121</v>
      </c>
      <c r="L15" s="270" t="s">
        <v>122</v>
      </c>
      <c r="M15" s="273">
        <v>544805</v>
      </c>
      <c r="N15" s="273">
        <v>6648709</v>
      </c>
      <c r="O15" s="28">
        <v>12100058</v>
      </c>
      <c r="P15" s="25"/>
      <c r="Q15" s="31"/>
      <c r="R15" s="32" t="s">
        <v>123</v>
      </c>
    </row>
    <row r="16" spans="1:19">
      <c r="A16" s="274">
        <v>5</v>
      </c>
      <c r="B16" s="274" t="s">
        <v>15</v>
      </c>
      <c r="C16" s="274">
        <v>849</v>
      </c>
      <c r="D16" s="275" t="s">
        <v>65</v>
      </c>
      <c r="E16" s="275"/>
      <c r="F16" s="275" t="s">
        <v>124</v>
      </c>
      <c r="G16" s="473"/>
      <c r="H16" s="275" t="s">
        <v>67</v>
      </c>
      <c r="I16" s="451"/>
      <c r="J16" s="546">
        <v>30</v>
      </c>
      <c r="K16" s="390" t="s">
        <v>125</v>
      </c>
      <c r="L16" s="274" t="s">
        <v>126</v>
      </c>
      <c r="M16" s="275">
        <v>544508</v>
      </c>
      <c r="N16" s="275">
        <v>6665479</v>
      </c>
      <c r="O16" s="102">
        <v>12110559</v>
      </c>
      <c r="P16" s="275"/>
      <c r="Q16" s="474"/>
      <c r="R16" s="475" t="s">
        <v>127</v>
      </c>
    </row>
    <row r="17" spans="1:18" s="196" customFormat="1">
      <c r="A17" s="195">
        <v>6</v>
      </c>
      <c r="B17" s="195" t="s">
        <v>11</v>
      </c>
      <c r="C17" s="195">
        <v>840</v>
      </c>
      <c r="D17" s="467" t="s">
        <v>65</v>
      </c>
      <c r="E17" s="467"/>
      <c r="F17" s="467" t="s">
        <v>128</v>
      </c>
      <c r="G17" s="468"/>
      <c r="H17" s="467" t="s">
        <v>129</v>
      </c>
      <c r="I17" s="272"/>
      <c r="J17" s="545">
        <v>110</v>
      </c>
      <c r="K17" s="391" t="s">
        <v>130</v>
      </c>
      <c r="L17" s="271" t="s">
        <v>131</v>
      </c>
      <c r="M17" s="276">
        <v>548198</v>
      </c>
      <c r="N17" s="276">
        <v>6644116</v>
      </c>
      <c r="O17" s="469">
        <v>12126096</v>
      </c>
      <c r="P17" s="467"/>
      <c r="Q17" s="470"/>
      <c r="R17" s="471" t="s">
        <v>132</v>
      </c>
    </row>
    <row r="18" spans="1:18" s="56" customFormat="1">
      <c r="A18" s="270">
        <v>6</v>
      </c>
      <c r="B18" s="270" t="s">
        <v>15</v>
      </c>
      <c r="C18" s="421">
        <v>1253</v>
      </c>
      <c r="D18" s="476" t="s">
        <v>65</v>
      </c>
      <c r="E18" s="476"/>
      <c r="F18" s="397" t="s">
        <v>133</v>
      </c>
      <c r="G18" s="477"/>
      <c r="H18" s="476" t="s">
        <v>67</v>
      </c>
      <c r="I18" s="272"/>
      <c r="J18" s="545">
        <v>30</v>
      </c>
      <c r="K18" s="478" t="s">
        <v>134</v>
      </c>
      <c r="L18" s="421" t="s">
        <v>135</v>
      </c>
      <c r="M18" s="479">
        <v>532670</v>
      </c>
      <c r="N18" s="479">
        <v>6694975</v>
      </c>
      <c r="O18" s="480">
        <v>12021675</v>
      </c>
      <c r="P18" s="476"/>
      <c r="Q18" s="481"/>
      <c r="R18" s="482" t="s">
        <v>70</v>
      </c>
    </row>
    <row r="19" spans="1:18">
      <c r="A19" s="119">
        <v>6</v>
      </c>
      <c r="B19" s="119" t="s">
        <v>8</v>
      </c>
      <c r="C19" s="119">
        <v>818</v>
      </c>
      <c r="D19" s="120" t="s">
        <v>65</v>
      </c>
      <c r="E19" s="120" t="s">
        <v>136</v>
      </c>
      <c r="F19" s="120" t="s">
        <v>137</v>
      </c>
      <c r="G19" s="121"/>
      <c r="H19" s="120" t="s">
        <v>67</v>
      </c>
      <c r="I19" s="419"/>
      <c r="J19" s="546">
        <v>30</v>
      </c>
      <c r="K19" s="390" t="s">
        <v>138</v>
      </c>
      <c r="L19" s="274" t="s">
        <v>139</v>
      </c>
      <c r="M19" s="275">
        <v>545006</v>
      </c>
      <c r="N19" s="275">
        <v>6691874</v>
      </c>
      <c r="O19" s="122">
        <v>12141934</v>
      </c>
      <c r="P19" s="123"/>
      <c r="Q19" s="130"/>
      <c r="R19" s="33" t="s">
        <v>140</v>
      </c>
    </row>
    <row r="20" spans="1:18" s="196" customFormat="1">
      <c r="A20" s="195">
        <v>7</v>
      </c>
      <c r="B20" s="195" t="s">
        <v>11</v>
      </c>
      <c r="C20" s="195">
        <v>843</v>
      </c>
      <c r="D20" s="467" t="s">
        <v>65</v>
      </c>
      <c r="E20" s="467"/>
      <c r="F20" s="467" t="s">
        <v>141</v>
      </c>
      <c r="G20" s="468"/>
      <c r="H20" s="467" t="s">
        <v>142</v>
      </c>
      <c r="I20" s="272"/>
      <c r="J20" s="545">
        <v>20</v>
      </c>
      <c r="K20" s="391" t="s">
        <v>143</v>
      </c>
      <c r="L20" s="271" t="s">
        <v>144</v>
      </c>
      <c r="M20" s="276">
        <v>552026</v>
      </c>
      <c r="N20" s="276">
        <v>6635605</v>
      </c>
      <c r="O20" s="469">
        <v>12155865</v>
      </c>
      <c r="P20" s="467"/>
      <c r="Q20" s="470"/>
      <c r="R20" s="471" t="s">
        <v>132</v>
      </c>
    </row>
    <row r="21" spans="1:18">
      <c r="A21" s="270">
        <v>7</v>
      </c>
      <c r="B21" s="270" t="s">
        <v>15</v>
      </c>
      <c r="C21" s="270">
        <v>835</v>
      </c>
      <c r="D21" s="273" t="s">
        <v>65</v>
      </c>
      <c r="E21" s="273"/>
      <c r="F21" s="273" t="s">
        <v>145</v>
      </c>
      <c r="G21" s="420" t="s">
        <v>146</v>
      </c>
      <c r="H21" s="273" t="s">
        <v>67</v>
      </c>
      <c r="I21" s="456"/>
      <c r="J21" s="545">
        <v>10</v>
      </c>
      <c r="K21" s="411" t="s">
        <v>147</v>
      </c>
      <c r="L21" s="452" t="s">
        <v>148</v>
      </c>
      <c r="M21" s="273">
        <v>550957</v>
      </c>
      <c r="N21" s="273">
        <v>6652897</v>
      </c>
      <c r="O21" s="21">
        <v>12162467</v>
      </c>
      <c r="P21" s="273"/>
      <c r="Q21" s="337"/>
      <c r="R21" s="452" t="s">
        <v>127</v>
      </c>
    </row>
    <row r="22" spans="1:18">
      <c r="A22" s="119">
        <v>7</v>
      </c>
      <c r="B22" s="119" t="s">
        <v>8</v>
      </c>
      <c r="C22" s="119">
        <v>821</v>
      </c>
      <c r="D22" s="120" t="s">
        <v>65</v>
      </c>
      <c r="E22" s="120"/>
      <c r="F22" s="120" t="s">
        <v>149</v>
      </c>
      <c r="G22" s="121"/>
      <c r="H22" s="120" t="s">
        <v>67</v>
      </c>
      <c r="I22" s="419"/>
      <c r="J22" s="546">
        <v>60</v>
      </c>
      <c r="K22" s="390" t="s">
        <v>138</v>
      </c>
      <c r="L22" s="274" t="s">
        <v>150</v>
      </c>
      <c r="M22" s="275">
        <v>548685</v>
      </c>
      <c r="N22" s="275">
        <v>6683995</v>
      </c>
      <c r="O22" s="122">
        <v>12170845</v>
      </c>
      <c r="P22" s="123"/>
      <c r="Q22" s="130"/>
      <c r="R22" s="33" t="s">
        <v>140</v>
      </c>
    </row>
    <row r="23" spans="1:18" s="196" customFormat="1">
      <c r="A23" s="195">
        <v>8</v>
      </c>
      <c r="B23" s="195" t="s">
        <v>11</v>
      </c>
      <c r="C23" s="195">
        <v>833</v>
      </c>
      <c r="D23" s="467" t="s">
        <v>65</v>
      </c>
      <c r="E23" s="467"/>
      <c r="F23" s="467" t="s">
        <v>151</v>
      </c>
      <c r="G23" s="450" t="s">
        <v>146</v>
      </c>
      <c r="H23" s="467" t="s">
        <v>67</v>
      </c>
      <c r="I23" s="456"/>
      <c r="J23" s="545">
        <v>0</v>
      </c>
      <c r="K23" s="391" t="s">
        <v>152</v>
      </c>
      <c r="L23" s="271" t="s">
        <v>153</v>
      </c>
      <c r="M23" s="276">
        <v>552496</v>
      </c>
      <c r="N23" s="276">
        <v>6660347</v>
      </c>
      <c r="O23" s="469">
        <v>12185307</v>
      </c>
      <c r="P23" s="467"/>
      <c r="Q23" s="470"/>
      <c r="R23" s="471" t="s">
        <v>127</v>
      </c>
    </row>
    <row r="24" spans="1:18">
      <c r="A24" s="270">
        <v>8</v>
      </c>
      <c r="B24" s="270" t="s">
        <v>15</v>
      </c>
      <c r="C24" s="270">
        <v>822</v>
      </c>
      <c r="D24" s="273" t="s">
        <v>65</v>
      </c>
      <c r="E24" s="273" t="s">
        <v>136</v>
      </c>
      <c r="F24" s="273" t="s">
        <v>154</v>
      </c>
      <c r="G24" s="450"/>
      <c r="H24" s="273" t="s">
        <v>67</v>
      </c>
      <c r="I24" s="272"/>
      <c r="J24" s="545">
        <v>30</v>
      </c>
      <c r="K24" s="392" t="s">
        <v>138</v>
      </c>
      <c r="L24" s="270" t="s">
        <v>155</v>
      </c>
      <c r="M24" s="273">
        <v>551168</v>
      </c>
      <c r="N24" s="273">
        <v>6685288</v>
      </c>
      <c r="O24" s="21">
        <v>12196968</v>
      </c>
      <c r="P24" s="337"/>
      <c r="R24" s="452" t="s">
        <v>140</v>
      </c>
    </row>
    <row r="25" spans="1:18">
      <c r="A25" s="119">
        <v>8</v>
      </c>
      <c r="B25" s="119" t="s">
        <v>8</v>
      </c>
      <c r="C25" s="119">
        <v>830</v>
      </c>
      <c r="D25" s="120" t="s">
        <v>65</v>
      </c>
      <c r="E25" s="120"/>
      <c r="F25" s="120" t="s">
        <v>156</v>
      </c>
      <c r="G25" s="447"/>
      <c r="H25" s="120" t="s">
        <v>157</v>
      </c>
      <c r="I25" s="419"/>
      <c r="J25" s="546">
        <v>60</v>
      </c>
      <c r="K25" s="392" t="s">
        <v>138</v>
      </c>
      <c r="L25" s="274" t="s">
        <v>158</v>
      </c>
      <c r="M25" s="275">
        <v>553212</v>
      </c>
      <c r="N25" s="275">
        <v>6672512</v>
      </c>
      <c r="O25" s="122">
        <v>12204632</v>
      </c>
      <c r="P25" s="120"/>
      <c r="Q25" s="123"/>
      <c r="R25" s="33" t="s">
        <v>159</v>
      </c>
    </row>
    <row r="26" spans="1:18">
      <c r="A26" s="109">
        <v>9</v>
      </c>
      <c r="B26" s="109" t="s">
        <v>8</v>
      </c>
      <c r="C26" s="109">
        <v>841</v>
      </c>
      <c r="D26" s="110" t="s">
        <v>65</v>
      </c>
      <c r="E26" s="110"/>
      <c r="F26" s="110" t="s">
        <v>160</v>
      </c>
      <c r="G26" s="455" t="s">
        <v>146</v>
      </c>
      <c r="H26" s="110" t="s">
        <v>161</v>
      </c>
      <c r="I26" s="272"/>
      <c r="J26" s="545">
        <v>80</v>
      </c>
      <c r="K26" s="391" t="s">
        <v>162</v>
      </c>
      <c r="L26" s="271" t="s">
        <v>163</v>
      </c>
      <c r="M26" s="276">
        <v>556602</v>
      </c>
      <c r="N26" s="276">
        <v>6645039</v>
      </c>
      <c r="O26" s="112">
        <v>12211059</v>
      </c>
      <c r="P26" s="110"/>
      <c r="Q26" s="113"/>
      <c r="R26" s="30" t="s">
        <v>132</v>
      </c>
    </row>
    <row r="27" spans="1:18" s="196" customFormat="1">
      <c r="A27" s="439">
        <v>9</v>
      </c>
      <c r="B27" s="439" t="s">
        <v>11</v>
      </c>
      <c r="C27" s="439">
        <v>942</v>
      </c>
      <c r="D27" s="440" t="s">
        <v>65</v>
      </c>
      <c r="E27" s="440"/>
      <c r="F27" s="440" t="s">
        <v>164</v>
      </c>
      <c r="G27" s="441"/>
      <c r="H27" s="440" t="s">
        <v>67</v>
      </c>
      <c r="I27" s="272"/>
      <c r="J27" s="545">
        <v>60</v>
      </c>
      <c r="K27" s="392" t="s">
        <v>138</v>
      </c>
      <c r="L27" s="270" t="s">
        <v>165</v>
      </c>
      <c r="M27" s="273">
        <v>553899</v>
      </c>
      <c r="N27" s="273">
        <v>6680093</v>
      </c>
      <c r="O27" s="442">
        <v>12219083</v>
      </c>
      <c r="P27" s="440"/>
      <c r="Q27" s="443"/>
      <c r="R27" s="444" t="s">
        <v>159</v>
      </c>
    </row>
    <row r="28" spans="1:18">
      <c r="A28" s="274">
        <v>9</v>
      </c>
      <c r="B28" s="274" t="s">
        <v>15</v>
      </c>
      <c r="C28" s="274">
        <v>823</v>
      </c>
      <c r="D28" s="275" t="s">
        <v>65</v>
      </c>
      <c r="E28" s="275" t="s">
        <v>136</v>
      </c>
      <c r="F28" s="275" t="s">
        <v>166</v>
      </c>
      <c r="G28" s="473" t="s">
        <v>146</v>
      </c>
      <c r="H28" s="275" t="s">
        <v>67</v>
      </c>
      <c r="I28" s="419"/>
      <c r="J28" s="546">
        <v>20</v>
      </c>
      <c r="K28" s="390" t="s">
        <v>138</v>
      </c>
      <c r="L28" s="274" t="s">
        <v>167</v>
      </c>
      <c r="M28" s="275">
        <v>555697</v>
      </c>
      <c r="N28" s="275">
        <v>6683385</v>
      </c>
      <c r="O28" s="102">
        <v>12240355</v>
      </c>
      <c r="P28" s="474"/>
      <c r="Q28" s="419"/>
      <c r="R28" s="475" t="s">
        <v>140</v>
      </c>
    </row>
    <row r="29" spans="1:18" s="196" customFormat="1">
      <c r="A29" s="195">
        <v>10</v>
      </c>
      <c r="B29" s="195" t="s">
        <v>11</v>
      </c>
      <c r="C29" s="195">
        <v>850</v>
      </c>
      <c r="D29" s="467" t="s">
        <v>65</v>
      </c>
      <c r="E29" s="467"/>
      <c r="F29" s="467" t="s">
        <v>168</v>
      </c>
      <c r="G29" s="468"/>
      <c r="H29" s="467" t="s">
        <v>67</v>
      </c>
      <c r="I29" s="456"/>
      <c r="J29" s="545">
        <v>50</v>
      </c>
      <c r="K29" s="391" t="s">
        <v>169</v>
      </c>
      <c r="L29" s="271" t="s">
        <v>170</v>
      </c>
      <c r="M29" s="276">
        <v>558056</v>
      </c>
      <c r="N29" s="276">
        <v>6661011</v>
      </c>
      <c r="O29" s="469">
        <v>12241571</v>
      </c>
      <c r="P29" s="467"/>
      <c r="Q29" s="470"/>
      <c r="R29" s="471" t="s">
        <v>171</v>
      </c>
    </row>
    <row r="30" spans="1:18">
      <c r="A30" s="97">
        <v>10</v>
      </c>
      <c r="B30" s="97" t="s">
        <v>8</v>
      </c>
      <c r="C30" s="97">
        <v>864</v>
      </c>
      <c r="D30" s="25" t="s">
        <v>65</v>
      </c>
      <c r="E30" s="25" t="s">
        <v>172</v>
      </c>
      <c r="F30" s="25" t="s">
        <v>173</v>
      </c>
      <c r="G30" s="53"/>
      <c r="H30" s="25" t="s">
        <v>116</v>
      </c>
      <c r="I30" s="272"/>
      <c r="J30" s="545">
        <v>60</v>
      </c>
      <c r="K30" s="392" t="s">
        <v>172</v>
      </c>
      <c r="L30" s="270" t="s">
        <v>174</v>
      </c>
      <c r="M30" s="273">
        <v>562738</v>
      </c>
      <c r="N30" s="273">
        <v>6632860</v>
      </c>
      <c r="O30" s="28">
        <v>12260240</v>
      </c>
      <c r="P30" s="25"/>
      <c r="Q30" s="31"/>
      <c r="R30" s="32" t="s">
        <v>175</v>
      </c>
    </row>
    <row r="31" spans="1:18" s="56" customFormat="1">
      <c r="A31" s="274">
        <v>10</v>
      </c>
      <c r="B31" s="483" t="s">
        <v>15</v>
      </c>
      <c r="C31" s="484">
        <v>455</v>
      </c>
      <c r="D31" s="485" t="s">
        <v>65</v>
      </c>
      <c r="E31" s="485" t="s">
        <v>136</v>
      </c>
      <c r="F31" s="485" t="s">
        <v>176</v>
      </c>
      <c r="G31" s="486"/>
      <c r="H31" s="487" t="s">
        <v>177</v>
      </c>
      <c r="I31" s="419"/>
      <c r="J31" s="546">
        <v>45</v>
      </c>
      <c r="K31" s="488" t="s">
        <v>178</v>
      </c>
      <c r="L31" s="574" t="s">
        <v>179</v>
      </c>
      <c r="M31" s="574">
        <v>577137</v>
      </c>
      <c r="N31" s="574">
        <v>6664358</v>
      </c>
      <c r="O31" s="489">
        <v>12435728</v>
      </c>
      <c r="P31" s="490"/>
      <c r="Q31" s="491"/>
      <c r="R31" s="492" t="s">
        <v>175</v>
      </c>
    </row>
    <row r="32" spans="1:18">
      <c r="A32" s="271">
        <v>11</v>
      </c>
      <c r="B32" s="271" t="s">
        <v>15</v>
      </c>
      <c r="C32" s="270">
        <v>831</v>
      </c>
      <c r="D32" s="373" t="s">
        <v>65</v>
      </c>
      <c r="E32" s="373" t="s">
        <v>136</v>
      </c>
      <c r="F32" s="373" t="s">
        <v>180</v>
      </c>
      <c r="G32" s="450"/>
      <c r="H32" s="373" t="s">
        <v>67</v>
      </c>
      <c r="I32" s="272"/>
      <c r="J32" s="545">
        <v>40</v>
      </c>
      <c r="K32" s="410" t="s">
        <v>181</v>
      </c>
      <c r="L32" s="270" t="s">
        <v>182</v>
      </c>
      <c r="M32" s="373">
        <v>560125</v>
      </c>
      <c r="N32" s="373">
        <v>6673508</v>
      </c>
      <c r="O32" s="375">
        <v>12274758</v>
      </c>
      <c r="P32" s="373"/>
      <c r="Q32" s="453"/>
      <c r="R32" s="452" t="s">
        <v>183</v>
      </c>
    </row>
    <row r="33" spans="1:22" s="497" customFormat="1">
      <c r="A33" s="435">
        <v>11</v>
      </c>
      <c r="B33" s="435" t="s">
        <v>8</v>
      </c>
      <c r="C33" s="435">
        <v>972</v>
      </c>
      <c r="D33" s="436" t="s">
        <v>65</v>
      </c>
      <c r="E33" s="436" t="s">
        <v>136</v>
      </c>
      <c r="F33" s="436" t="s">
        <v>184</v>
      </c>
      <c r="G33" s="493"/>
      <c r="H33" s="436" t="s">
        <v>185</v>
      </c>
      <c r="I33" s="437"/>
      <c r="J33" s="545">
        <v>0</v>
      </c>
      <c r="K33" s="436" t="s">
        <v>186</v>
      </c>
      <c r="L33" s="421" t="s">
        <v>187</v>
      </c>
      <c r="M33" s="476">
        <v>559528</v>
      </c>
      <c r="N33" s="476">
        <v>6689659</v>
      </c>
      <c r="O33" s="494">
        <v>12285217</v>
      </c>
      <c r="P33" s="436"/>
      <c r="Q33" s="495"/>
      <c r="R33" s="496" t="s">
        <v>188</v>
      </c>
    </row>
    <row r="34" spans="1:22" s="196" customFormat="1">
      <c r="A34" s="459">
        <v>11</v>
      </c>
      <c r="B34" s="459" t="s">
        <v>11</v>
      </c>
      <c r="C34" s="459">
        <v>827</v>
      </c>
      <c r="D34" s="460" t="s">
        <v>65</v>
      </c>
      <c r="E34" s="460"/>
      <c r="F34" s="460" t="s">
        <v>189</v>
      </c>
      <c r="G34" s="461"/>
      <c r="H34" s="460" t="s">
        <v>67</v>
      </c>
      <c r="I34" s="419"/>
      <c r="J34" s="546">
        <v>25</v>
      </c>
      <c r="K34" s="390" t="s">
        <v>190</v>
      </c>
      <c r="L34" s="274" t="s">
        <v>191</v>
      </c>
      <c r="M34" s="275">
        <v>563169</v>
      </c>
      <c r="N34" s="275">
        <v>6675156</v>
      </c>
      <c r="O34" s="464">
        <v>12306846</v>
      </c>
      <c r="P34" s="460"/>
      <c r="Q34" s="465"/>
      <c r="R34" s="463" t="s">
        <v>192</v>
      </c>
    </row>
    <row r="35" spans="1:22">
      <c r="A35" s="271">
        <v>12</v>
      </c>
      <c r="B35" s="271" t="s">
        <v>15</v>
      </c>
      <c r="C35" s="271">
        <v>925</v>
      </c>
      <c r="D35" s="276" t="s">
        <v>65</v>
      </c>
      <c r="E35" s="276"/>
      <c r="F35" s="276" t="s">
        <v>193</v>
      </c>
      <c r="G35" s="455"/>
      <c r="H35" s="276" t="s">
        <v>67</v>
      </c>
      <c r="I35" s="456"/>
      <c r="J35" s="545">
        <v>40</v>
      </c>
      <c r="K35" s="391" t="s">
        <v>194</v>
      </c>
      <c r="L35" s="271" t="s">
        <v>195</v>
      </c>
      <c r="M35" s="276">
        <v>566534</v>
      </c>
      <c r="N35" s="276">
        <v>6652003</v>
      </c>
      <c r="O35" s="106">
        <v>12317343</v>
      </c>
      <c r="P35" s="276"/>
      <c r="Q35" s="277"/>
      <c r="R35" s="458" t="s">
        <v>132</v>
      </c>
    </row>
    <row r="36" spans="1:22" s="196" customFormat="1">
      <c r="A36" s="439">
        <v>12</v>
      </c>
      <c r="B36" s="439" t="s">
        <v>11</v>
      </c>
      <c r="C36" s="439">
        <v>848</v>
      </c>
      <c r="D36" s="440" t="s">
        <v>65</v>
      </c>
      <c r="E36" s="440"/>
      <c r="F36" s="440" t="s">
        <v>196</v>
      </c>
      <c r="G36" s="441"/>
      <c r="H36" s="440" t="s">
        <v>67</v>
      </c>
      <c r="I36" s="272"/>
      <c r="J36" s="545">
        <v>10</v>
      </c>
      <c r="K36" s="411" t="s">
        <v>197</v>
      </c>
      <c r="L36" s="452" t="s">
        <v>198</v>
      </c>
      <c r="M36" s="440">
        <v>564030</v>
      </c>
      <c r="N36" s="440">
        <v>6688553</v>
      </c>
      <c r="O36" s="442">
        <v>12328634</v>
      </c>
      <c r="P36" s="440"/>
      <c r="Q36" s="443"/>
      <c r="R36" s="444" t="s">
        <v>192</v>
      </c>
    </row>
    <row r="37" spans="1:22">
      <c r="A37" s="119">
        <v>12</v>
      </c>
      <c r="B37" s="119" t="s">
        <v>8</v>
      </c>
      <c r="C37" s="119">
        <v>954</v>
      </c>
      <c r="D37" s="120" t="s">
        <v>65</v>
      </c>
      <c r="E37" s="120" t="s">
        <v>172</v>
      </c>
      <c r="F37" s="120" t="s">
        <v>199</v>
      </c>
      <c r="G37" s="441"/>
      <c r="H37" s="132" t="s">
        <v>116</v>
      </c>
      <c r="I37" s="419"/>
      <c r="J37" s="546">
        <v>30</v>
      </c>
      <c r="K37" s="410" t="s">
        <v>200</v>
      </c>
      <c r="L37" s="584"/>
      <c r="M37" s="460">
        <v>571726</v>
      </c>
      <c r="N37" s="460">
        <v>6633792</v>
      </c>
      <c r="O37" s="122">
        <v>12350954</v>
      </c>
      <c r="P37" s="120"/>
      <c r="Q37" s="123"/>
      <c r="R37" s="33" t="s">
        <v>201</v>
      </c>
    </row>
    <row r="38" spans="1:22" s="196" customFormat="1">
      <c r="A38" s="195">
        <v>13</v>
      </c>
      <c r="B38" s="195" t="s">
        <v>11</v>
      </c>
      <c r="C38" s="195">
        <v>842</v>
      </c>
      <c r="D38" s="467" t="s">
        <v>65</v>
      </c>
      <c r="E38" s="467"/>
      <c r="F38" s="467" t="s">
        <v>202</v>
      </c>
      <c r="G38" s="468"/>
      <c r="H38" s="467" t="s">
        <v>67</v>
      </c>
      <c r="I38" s="272"/>
      <c r="J38" s="545">
        <v>20</v>
      </c>
      <c r="K38" s="391" t="s">
        <v>203</v>
      </c>
      <c r="L38" s="271" t="s">
        <v>204</v>
      </c>
      <c r="M38" s="276">
        <v>571045</v>
      </c>
      <c r="N38" s="276">
        <v>6641955</v>
      </c>
      <c r="O38" s="469">
        <v>12352405</v>
      </c>
      <c r="P38" s="467"/>
      <c r="Q38" s="470"/>
      <c r="R38" s="471" t="s">
        <v>175</v>
      </c>
      <c r="V38" s="272"/>
    </row>
    <row r="39" spans="1:22">
      <c r="A39" s="97">
        <v>13</v>
      </c>
      <c r="B39" s="97" t="s">
        <v>8</v>
      </c>
      <c r="C39" s="97">
        <v>860</v>
      </c>
      <c r="D39" s="25" t="s">
        <v>65</v>
      </c>
      <c r="E39" s="25"/>
      <c r="F39" s="25" t="s">
        <v>205</v>
      </c>
      <c r="G39" s="450" t="s">
        <v>146</v>
      </c>
      <c r="H39" s="25" t="s">
        <v>67</v>
      </c>
      <c r="I39" s="272"/>
      <c r="J39" s="545">
        <v>30</v>
      </c>
      <c r="K39" s="411" t="s">
        <v>206</v>
      </c>
      <c r="L39" s="452" t="s">
        <v>207</v>
      </c>
      <c r="M39" s="273">
        <v>568583</v>
      </c>
      <c r="N39" s="273">
        <v>6680950</v>
      </c>
      <c r="O39" s="28">
        <v>12366780</v>
      </c>
      <c r="P39" s="25"/>
      <c r="Q39" s="31"/>
      <c r="R39" s="32" t="s">
        <v>192</v>
      </c>
    </row>
    <row r="40" spans="1:22">
      <c r="A40" s="274">
        <v>13</v>
      </c>
      <c r="B40" s="274" t="s">
        <v>15</v>
      </c>
      <c r="C40" s="274">
        <v>845</v>
      </c>
      <c r="D40" s="275" t="s">
        <v>65</v>
      </c>
      <c r="E40" s="275" t="s">
        <v>208</v>
      </c>
      <c r="F40" s="275" t="s">
        <v>209</v>
      </c>
      <c r="G40" s="473"/>
      <c r="H40" s="275" t="s">
        <v>116</v>
      </c>
      <c r="I40" s="419"/>
      <c r="J40" s="546">
        <v>40</v>
      </c>
      <c r="K40" s="410" t="s">
        <v>210</v>
      </c>
      <c r="L40" s="274" t="s">
        <v>211</v>
      </c>
      <c r="M40" s="275">
        <v>574369</v>
      </c>
      <c r="N40" s="275">
        <v>6629090</v>
      </c>
      <c r="O40" s="102">
        <v>12372780</v>
      </c>
      <c r="P40" s="275"/>
      <c r="Q40" s="474"/>
      <c r="R40" s="475" t="s">
        <v>201</v>
      </c>
    </row>
    <row r="41" spans="1:22">
      <c r="A41" s="109">
        <v>14</v>
      </c>
      <c r="B41" s="109" t="s">
        <v>8</v>
      </c>
      <c r="C41" s="109">
        <v>535</v>
      </c>
      <c r="D41" s="110" t="s">
        <v>65</v>
      </c>
      <c r="E41" s="110" t="s">
        <v>172</v>
      </c>
      <c r="F41" s="110" t="s">
        <v>212</v>
      </c>
      <c r="G41" s="111"/>
      <c r="H41" s="110" t="s">
        <v>116</v>
      </c>
      <c r="I41" s="272"/>
      <c r="J41" s="545">
        <v>5</v>
      </c>
      <c r="K41" s="391" t="s">
        <v>213</v>
      </c>
      <c r="L41" s="271" t="s">
        <v>214</v>
      </c>
      <c r="M41" s="276">
        <v>574592</v>
      </c>
      <c r="N41" s="467">
        <v>6634257</v>
      </c>
      <c r="O41" s="112">
        <v>12380190</v>
      </c>
      <c r="P41" s="113"/>
      <c r="Q41" s="114"/>
      <c r="R41" s="30" t="s">
        <v>201</v>
      </c>
    </row>
    <row r="42" spans="1:22" s="196" customFormat="1">
      <c r="A42" s="439">
        <v>14</v>
      </c>
      <c r="B42" s="439" t="s">
        <v>11</v>
      </c>
      <c r="C42" s="439">
        <v>456</v>
      </c>
      <c r="D42" s="440" t="s">
        <v>65</v>
      </c>
      <c r="E42" s="440" t="s">
        <v>215</v>
      </c>
      <c r="F42" s="440" t="s">
        <v>216</v>
      </c>
      <c r="G42" s="441"/>
      <c r="H42" s="440" t="s">
        <v>116</v>
      </c>
      <c r="I42" s="272"/>
      <c r="J42" s="545">
        <v>50</v>
      </c>
      <c r="K42" s="411" t="s">
        <v>217</v>
      </c>
      <c r="L42" s="452" t="s">
        <v>218</v>
      </c>
      <c r="M42" s="273">
        <v>573273</v>
      </c>
      <c r="N42" s="273">
        <v>6657964</v>
      </c>
      <c r="O42" s="442">
        <v>12390694</v>
      </c>
      <c r="P42" s="443"/>
      <c r="R42" s="444" t="s">
        <v>175</v>
      </c>
      <c r="U42" s="272"/>
    </row>
    <row r="43" spans="1:22">
      <c r="A43" s="274">
        <v>14</v>
      </c>
      <c r="B43" s="274" t="s">
        <v>15</v>
      </c>
      <c r="C43" s="274">
        <v>953</v>
      </c>
      <c r="D43" s="275" t="s">
        <v>65</v>
      </c>
      <c r="E43" s="275" t="s">
        <v>219</v>
      </c>
      <c r="F43" s="275" t="s">
        <v>220</v>
      </c>
      <c r="G43" s="473"/>
      <c r="H43" s="275" t="s">
        <v>116</v>
      </c>
      <c r="I43" s="419"/>
      <c r="J43" s="546">
        <v>20</v>
      </c>
      <c r="K43" s="410" t="s">
        <v>221</v>
      </c>
      <c r="L43" s="274" t="s">
        <v>222</v>
      </c>
      <c r="M43" s="275">
        <v>578741</v>
      </c>
      <c r="N43" s="275">
        <v>6636428</v>
      </c>
      <c r="O43" s="102">
        <v>12423838</v>
      </c>
      <c r="P43" s="275"/>
      <c r="Q43" s="474"/>
      <c r="R43" s="475" t="s">
        <v>201</v>
      </c>
    </row>
    <row r="44" spans="1:22" s="296" customFormat="1">
      <c r="A44" s="288">
        <v>15</v>
      </c>
      <c r="B44" s="289" t="s">
        <v>8</v>
      </c>
      <c r="C44" s="288">
        <v>494</v>
      </c>
      <c r="D44" s="290" t="s">
        <v>65</v>
      </c>
      <c r="E44" s="290" t="s">
        <v>208</v>
      </c>
      <c r="F44" s="290" t="s">
        <v>223</v>
      </c>
      <c r="G44" s="291"/>
      <c r="H44" s="290" t="s">
        <v>116</v>
      </c>
      <c r="I44" s="76"/>
      <c r="J44" s="545">
        <v>30</v>
      </c>
      <c r="K44" s="391" t="s">
        <v>224</v>
      </c>
      <c r="L44" s="271" t="s">
        <v>225</v>
      </c>
      <c r="M44" s="276">
        <v>582548</v>
      </c>
      <c r="N44" s="276">
        <v>6626605</v>
      </c>
      <c r="O44" s="293">
        <v>12452085</v>
      </c>
      <c r="P44" s="292"/>
      <c r="Q44" s="294"/>
      <c r="R44" s="295" t="s">
        <v>201</v>
      </c>
    </row>
    <row r="45" spans="1:22" s="196" customFormat="1">
      <c r="A45" s="439">
        <v>15</v>
      </c>
      <c r="B45" s="439" t="s">
        <v>11</v>
      </c>
      <c r="C45" s="498">
        <v>15</v>
      </c>
      <c r="D45" s="499" t="s">
        <v>226</v>
      </c>
      <c r="E45" s="500" t="s">
        <v>227</v>
      </c>
      <c r="F45" s="500" t="s">
        <v>228</v>
      </c>
      <c r="G45" s="501"/>
      <c r="H45" s="500" t="s">
        <v>229</v>
      </c>
      <c r="I45" s="272"/>
      <c r="J45" s="532">
        <v>40</v>
      </c>
      <c r="K45" s="502" t="s">
        <v>230</v>
      </c>
      <c r="L45" s="526" t="s">
        <v>231</v>
      </c>
      <c r="M45" s="575">
        <v>589827</v>
      </c>
      <c r="N45" s="575">
        <v>6620801</v>
      </c>
      <c r="O45" s="503">
        <v>12519071</v>
      </c>
      <c r="P45" s="440"/>
      <c r="Q45" s="443"/>
      <c r="R45" s="504" t="s">
        <v>175</v>
      </c>
    </row>
    <row r="46" spans="1:22">
      <c r="A46" s="270">
        <v>15</v>
      </c>
      <c r="B46" s="278" t="s">
        <v>15</v>
      </c>
      <c r="C46" s="279">
        <v>656</v>
      </c>
      <c r="D46" s="273" t="s">
        <v>226</v>
      </c>
      <c r="E46" s="422" t="s">
        <v>232</v>
      </c>
      <c r="F46" s="422"/>
      <c r="G46" s="420"/>
      <c r="H46" s="422" t="s">
        <v>116</v>
      </c>
      <c r="I46" s="419"/>
      <c r="J46" s="533">
        <v>25</v>
      </c>
      <c r="K46" s="394" t="s">
        <v>233</v>
      </c>
      <c r="L46" s="505" t="s">
        <v>234</v>
      </c>
      <c r="M46" s="423">
        <v>597245</v>
      </c>
      <c r="N46" s="423">
        <v>6603236</v>
      </c>
      <c r="O46" s="21">
        <v>12575686</v>
      </c>
      <c r="R46" s="506" t="s">
        <v>175</v>
      </c>
    </row>
    <row r="47" spans="1:22">
      <c r="A47" s="271">
        <v>16</v>
      </c>
      <c r="B47" s="280" t="s">
        <v>15</v>
      </c>
      <c r="C47" s="281">
        <v>193</v>
      </c>
      <c r="D47" s="276" t="s">
        <v>226</v>
      </c>
      <c r="E47" s="507" t="s">
        <v>227</v>
      </c>
      <c r="F47" s="507" t="s">
        <v>235</v>
      </c>
      <c r="G47" s="455"/>
      <c r="H47" s="507" t="s">
        <v>116</v>
      </c>
      <c r="I47" s="272"/>
      <c r="J47" s="534">
        <v>25</v>
      </c>
      <c r="K47" s="393" t="s">
        <v>236</v>
      </c>
      <c r="L47" s="508" t="s">
        <v>237</v>
      </c>
      <c r="M47" s="509">
        <v>597815</v>
      </c>
      <c r="N47" s="509">
        <v>6620476</v>
      </c>
      <c r="O47" s="106">
        <v>12598626</v>
      </c>
      <c r="P47" s="510"/>
      <c r="Q47" s="510"/>
      <c r="R47" s="511" t="s">
        <v>175</v>
      </c>
    </row>
    <row r="48" spans="1:22" s="61" customFormat="1">
      <c r="A48" s="164">
        <v>16</v>
      </c>
      <c r="B48" s="165" t="s">
        <v>8</v>
      </c>
      <c r="C48" s="166">
        <v>258</v>
      </c>
      <c r="D48" s="58" t="s">
        <v>226</v>
      </c>
      <c r="E48" s="59" t="s">
        <v>232</v>
      </c>
      <c r="F48" s="59" t="s">
        <v>238</v>
      </c>
      <c r="G48" s="60"/>
      <c r="H48" s="59" t="s">
        <v>116</v>
      </c>
      <c r="I48" s="272"/>
      <c r="J48" s="535">
        <v>30</v>
      </c>
      <c r="K48" s="394" t="s">
        <v>239</v>
      </c>
      <c r="L48" s="526" t="s">
        <v>240</v>
      </c>
      <c r="M48" s="423">
        <v>599475</v>
      </c>
      <c r="N48" s="423">
        <v>6604704</v>
      </c>
      <c r="O48" s="62">
        <v>12599454</v>
      </c>
      <c r="R48" s="63" t="s">
        <v>175</v>
      </c>
    </row>
    <row r="49" spans="1:18" s="196" customFormat="1">
      <c r="A49" s="439">
        <v>16</v>
      </c>
      <c r="B49" s="512" t="s">
        <v>11</v>
      </c>
      <c r="C49" s="498">
        <v>651</v>
      </c>
      <c r="D49" s="440" t="s">
        <v>226</v>
      </c>
      <c r="E49" s="513" t="s">
        <v>241</v>
      </c>
      <c r="F49" s="513" t="s">
        <v>242</v>
      </c>
      <c r="G49" s="441"/>
      <c r="H49" s="513" t="s">
        <v>116</v>
      </c>
      <c r="I49" s="419"/>
      <c r="J49" s="536">
        <v>40</v>
      </c>
      <c r="K49" s="394" t="s">
        <v>243</v>
      </c>
      <c r="L49" s="505" t="s">
        <v>244</v>
      </c>
      <c r="M49" s="423">
        <v>597516</v>
      </c>
      <c r="N49" s="423">
        <v>6626474</v>
      </c>
      <c r="O49" s="442">
        <v>12601634</v>
      </c>
      <c r="R49" s="504" t="s">
        <v>175</v>
      </c>
    </row>
    <row r="50" spans="1:18" s="61" customFormat="1">
      <c r="A50" s="170">
        <v>17</v>
      </c>
      <c r="B50" s="171" t="s">
        <v>8</v>
      </c>
      <c r="C50" s="172">
        <v>460</v>
      </c>
      <c r="D50" s="173" t="s">
        <v>226</v>
      </c>
      <c r="E50" s="174" t="s">
        <v>245</v>
      </c>
      <c r="F50" s="174" t="s">
        <v>246</v>
      </c>
      <c r="G50" s="175"/>
      <c r="H50" s="174" t="s">
        <v>116</v>
      </c>
      <c r="I50" s="272" t="s">
        <v>247</v>
      </c>
      <c r="J50" s="537">
        <v>35</v>
      </c>
      <c r="K50" s="393" t="s">
        <v>248</v>
      </c>
      <c r="L50" s="515" t="s">
        <v>249</v>
      </c>
      <c r="M50" s="578">
        <v>600764</v>
      </c>
      <c r="N50" s="578">
        <v>6596143</v>
      </c>
      <c r="O50" s="177">
        <v>12603747</v>
      </c>
      <c r="P50" s="178"/>
      <c r="Q50" s="178"/>
      <c r="R50" s="64" t="s">
        <v>175</v>
      </c>
    </row>
    <row r="51" spans="1:18" s="196" customFormat="1">
      <c r="A51" s="439">
        <v>17</v>
      </c>
      <c r="B51" s="512" t="s">
        <v>11</v>
      </c>
      <c r="C51" s="498">
        <v>513</v>
      </c>
      <c r="D51" s="440" t="s">
        <v>226</v>
      </c>
      <c r="E51" s="513" t="s">
        <v>250</v>
      </c>
      <c r="F51" s="513" t="s">
        <v>251</v>
      </c>
      <c r="G51" s="441"/>
      <c r="H51" s="513" t="s">
        <v>116</v>
      </c>
      <c r="I51" s="272"/>
      <c r="J51" s="536">
        <v>20</v>
      </c>
      <c r="K51" s="394" t="s">
        <v>252</v>
      </c>
      <c r="L51" s="526" t="s">
        <v>253</v>
      </c>
      <c r="M51" s="423">
        <v>600478</v>
      </c>
      <c r="N51" s="423">
        <v>6649296</v>
      </c>
      <c r="O51" s="442">
        <v>12654076</v>
      </c>
      <c r="R51" s="504" t="s">
        <v>254</v>
      </c>
    </row>
    <row r="52" spans="1:18">
      <c r="A52" s="270">
        <v>17</v>
      </c>
      <c r="B52" s="278" t="s">
        <v>15</v>
      </c>
      <c r="C52" s="279">
        <v>501</v>
      </c>
      <c r="D52" s="273" t="s">
        <v>226</v>
      </c>
      <c r="E52" s="422" t="s">
        <v>250</v>
      </c>
      <c r="F52" s="422" t="s">
        <v>255</v>
      </c>
      <c r="G52" s="420"/>
      <c r="H52" s="422" t="s">
        <v>116</v>
      </c>
      <c r="I52" s="419"/>
      <c r="J52" s="533">
        <v>60</v>
      </c>
      <c r="K52" s="394" t="s">
        <v>256</v>
      </c>
      <c r="L52" s="508" t="s">
        <v>257</v>
      </c>
      <c r="M52" s="423">
        <v>599822</v>
      </c>
      <c r="N52" s="423">
        <v>6657457</v>
      </c>
      <c r="O52" s="21">
        <v>12655677</v>
      </c>
      <c r="R52" s="506" t="s">
        <v>175</v>
      </c>
    </row>
    <row r="53" spans="1:18" s="196" customFormat="1">
      <c r="A53" s="195">
        <v>18</v>
      </c>
      <c r="B53" s="516" t="s">
        <v>11</v>
      </c>
      <c r="C53" s="517">
        <v>231</v>
      </c>
      <c r="D53" s="467" t="s">
        <v>226</v>
      </c>
      <c r="E53" s="518" t="s">
        <v>245</v>
      </c>
      <c r="F53" s="518" t="s">
        <v>258</v>
      </c>
      <c r="G53" s="468"/>
      <c r="H53" s="518" t="s">
        <v>116</v>
      </c>
      <c r="I53" s="272"/>
      <c r="J53" s="538">
        <v>35</v>
      </c>
      <c r="K53" s="393" t="s">
        <v>259</v>
      </c>
      <c r="L53" s="508" t="s">
        <v>260</v>
      </c>
      <c r="M53" s="509">
        <v>607734</v>
      </c>
      <c r="N53" s="509">
        <v>6588914</v>
      </c>
      <c r="O53" s="469">
        <v>12666254</v>
      </c>
      <c r="P53" s="519"/>
      <c r="Q53" s="519"/>
      <c r="R53" s="520" t="s">
        <v>175</v>
      </c>
    </row>
    <row r="54" spans="1:18" s="85" customFormat="1">
      <c r="A54" s="180">
        <v>18</v>
      </c>
      <c r="B54" s="91" t="s">
        <v>8</v>
      </c>
      <c r="C54" s="367">
        <v>662</v>
      </c>
      <c r="D54" s="521" t="s">
        <v>226</v>
      </c>
      <c r="E54" s="522" t="s">
        <v>261</v>
      </c>
      <c r="F54" s="522" t="s">
        <v>262</v>
      </c>
      <c r="G54" s="523"/>
      <c r="H54" s="522" t="s">
        <v>116</v>
      </c>
      <c r="I54" s="272"/>
      <c r="J54" s="539">
        <v>5</v>
      </c>
      <c r="K54" s="394" t="s">
        <v>263</v>
      </c>
      <c r="L54" s="526" t="s">
        <v>264</v>
      </c>
      <c r="M54" s="423">
        <v>609453</v>
      </c>
      <c r="N54" s="423">
        <v>6581339</v>
      </c>
      <c r="O54" s="524">
        <v>12675869</v>
      </c>
      <c r="R54" s="525" t="s">
        <v>175</v>
      </c>
    </row>
    <row r="55" spans="1:18">
      <c r="A55" s="270">
        <v>18</v>
      </c>
      <c r="B55" s="283" t="s">
        <v>15</v>
      </c>
      <c r="C55" s="279">
        <v>488</v>
      </c>
      <c r="D55" s="273" t="s">
        <v>226</v>
      </c>
      <c r="E55" s="422" t="s">
        <v>250</v>
      </c>
      <c r="F55" s="422" t="s">
        <v>265</v>
      </c>
      <c r="G55" s="420"/>
      <c r="H55" s="422" t="s">
        <v>116</v>
      </c>
      <c r="I55" s="419"/>
      <c r="J55" s="533">
        <v>30</v>
      </c>
      <c r="K55" s="394" t="s">
        <v>266</v>
      </c>
      <c r="L55" s="526" t="s">
        <v>267</v>
      </c>
      <c r="M55" s="423">
        <v>605424</v>
      </c>
      <c r="N55" s="423">
        <v>6635054</v>
      </c>
      <c r="O55" s="21">
        <v>12689294</v>
      </c>
      <c r="R55" s="506" t="s">
        <v>175</v>
      </c>
    </row>
    <row r="56" spans="1:18" s="85" customFormat="1">
      <c r="A56" s="284">
        <v>19</v>
      </c>
      <c r="B56" s="285" t="s">
        <v>8</v>
      </c>
      <c r="C56" s="368">
        <v>664</v>
      </c>
      <c r="D56" s="424" t="s">
        <v>226</v>
      </c>
      <c r="E56" s="425" t="s">
        <v>250</v>
      </c>
      <c r="F56" s="425" t="s">
        <v>268</v>
      </c>
      <c r="G56" s="426"/>
      <c r="H56" s="425" t="s">
        <v>116</v>
      </c>
      <c r="I56" s="272"/>
      <c r="J56" s="540">
        <v>50</v>
      </c>
      <c r="K56" s="393" t="s">
        <v>269</v>
      </c>
      <c r="L56" s="508" t="s">
        <v>270</v>
      </c>
      <c r="M56" s="509">
        <v>606816</v>
      </c>
      <c r="N56" s="509">
        <v>6642088</v>
      </c>
      <c r="O56" s="427">
        <v>12710248</v>
      </c>
      <c r="P56" s="428"/>
      <c r="Q56" s="428"/>
      <c r="R56" s="429" t="s">
        <v>271</v>
      </c>
    </row>
    <row r="57" spans="1:18">
      <c r="A57" s="270">
        <v>19</v>
      </c>
      <c r="B57" s="283" t="s">
        <v>15</v>
      </c>
      <c r="C57" s="279">
        <v>127</v>
      </c>
      <c r="D57" s="273" t="s">
        <v>226</v>
      </c>
      <c r="E57" s="422" t="s">
        <v>272</v>
      </c>
      <c r="F57" s="422" t="s">
        <v>273</v>
      </c>
      <c r="G57" s="420"/>
      <c r="H57" s="422" t="s">
        <v>116</v>
      </c>
      <c r="I57" s="272"/>
      <c r="J57" s="533">
        <v>30</v>
      </c>
      <c r="K57" s="394" t="s">
        <v>274</v>
      </c>
      <c r="L57" s="526" t="s">
        <v>275</v>
      </c>
      <c r="M57" s="423">
        <v>609952</v>
      </c>
      <c r="N57" s="423">
        <v>6623282</v>
      </c>
      <c r="O57" s="21">
        <v>12722802</v>
      </c>
      <c r="R57" s="506" t="s">
        <v>175</v>
      </c>
    </row>
    <row r="58" spans="1:18" s="196" customFormat="1">
      <c r="A58" s="439">
        <v>19</v>
      </c>
      <c r="B58" s="527" t="s">
        <v>11</v>
      </c>
      <c r="C58" s="498">
        <v>328</v>
      </c>
      <c r="D58" s="440" t="s">
        <v>226</v>
      </c>
      <c r="E58" s="513" t="s">
        <v>276</v>
      </c>
      <c r="F58" s="513" t="s">
        <v>277</v>
      </c>
      <c r="G58" s="441"/>
      <c r="H58" s="513" t="s">
        <v>116</v>
      </c>
      <c r="I58" s="419"/>
      <c r="J58" s="536">
        <v>55</v>
      </c>
      <c r="K58" s="394" t="s">
        <v>278</v>
      </c>
      <c r="L58" s="526" t="s">
        <v>279</v>
      </c>
      <c r="M58" s="423">
        <v>612322</v>
      </c>
      <c r="N58" s="423">
        <v>6628402</v>
      </c>
      <c r="O58" s="442">
        <v>12751622</v>
      </c>
      <c r="R58" s="504" t="s">
        <v>175</v>
      </c>
    </row>
    <row r="59" spans="1:18" s="196" customFormat="1">
      <c r="A59" s="195">
        <v>20</v>
      </c>
      <c r="B59" s="516" t="s">
        <v>11</v>
      </c>
      <c r="C59" s="517">
        <v>257</v>
      </c>
      <c r="D59" s="467" t="s">
        <v>226</v>
      </c>
      <c r="E59" s="518" t="s">
        <v>280</v>
      </c>
      <c r="F59" s="518" t="s">
        <v>281</v>
      </c>
      <c r="G59" s="468"/>
      <c r="H59" s="518" t="s">
        <v>116</v>
      </c>
      <c r="I59" s="272"/>
      <c r="J59" s="538">
        <v>20</v>
      </c>
      <c r="K59" s="393" t="s">
        <v>282</v>
      </c>
      <c r="L59" s="508" t="s">
        <v>283</v>
      </c>
      <c r="M59" s="509">
        <v>616607</v>
      </c>
      <c r="N59" s="509">
        <v>6592093</v>
      </c>
      <c r="O59" s="469">
        <v>12758163</v>
      </c>
      <c r="P59" s="519"/>
      <c r="Q59" s="519"/>
      <c r="R59" s="520" t="s">
        <v>175</v>
      </c>
    </row>
    <row r="60" spans="1:18">
      <c r="A60" s="270">
        <v>20</v>
      </c>
      <c r="B60" s="283" t="s">
        <v>15</v>
      </c>
      <c r="C60" s="279">
        <v>971</v>
      </c>
      <c r="D60" s="273" t="s">
        <v>226</v>
      </c>
      <c r="E60" s="422" t="s">
        <v>276</v>
      </c>
      <c r="F60" s="422" t="s">
        <v>284</v>
      </c>
      <c r="G60" s="420"/>
      <c r="H60" s="422" t="s">
        <v>116</v>
      </c>
      <c r="I60" s="272" t="s">
        <v>247</v>
      </c>
      <c r="J60" s="533">
        <v>45</v>
      </c>
      <c r="K60" s="394" t="s">
        <v>285</v>
      </c>
      <c r="L60" s="526" t="s">
        <v>286</v>
      </c>
      <c r="M60" s="514">
        <v>618204</v>
      </c>
      <c r="N60" s="514">
        <v>6626716</v>
      </c>
      <c r="O60" s="21">
        <v>12808963</v>
      </c>
      <c r="R60" s="506" t="s">
        <v>271</v>
      </c>
    </row>
    <row r="61" spans="1:18" s="227" customFormat="1">
      <c r="A61" s="216">
        <v>20</v>
      </c>
      <c r="B61" s="217" t="s">
        <v>8</v>
      </c>
      <c r="C61" s="528">
        <v>638</v>
      </c>
      <c r="D61" s="219" t="s">
        <v>226</v>
      </c>
      <c r="E61" s="220" t="s">
        <v>287</v>
      </c>
      <c r="F61" s="220" t="s">
        <v>288</v>
      </c>
      <c r="G61" s="221"/>
      <c r="H61" s="220" t="s">
        <v>116</v>
      </c>
      <c r="I61" s="419"/>
      <c r="J61" s="541">
        <v>20</v>
      </c>
      <c r="K61" s="529" t="s">
        <v>289</v>
      </c>
      <c r="L61" s="576" t="s">
        <v>290</v>
      </c>
      <c r="M61" s="577">
        <v>619655</v>
      </c>
      <c r="N61" s="577">
        <v>6614564</v>
      </c>
      <c r="O61" s="225">
        <v>12811114</v>
      </c>
      <c r="P61" s="223"/>
      <c r="Q61" s="223"/>
      <c r="R61" s="226" t="s">
        <v>175</v>
      </c>
    </row>
    <row r="62" spans="1:18" s="397" customFormat="1">
      <c r="A62" s="421"/>
      <c r="B62" s="430"/>
      <c r="I62" s="431" t="s">
        <v>291</v>
      </c>
      <c r="J62" s="542">
        <f>SUM(J2:J61)</f>
        <v>2120</v>
      </c>
      <c r="K62" s="395" t="s">
        <v>292</v>
      </c>
    </row>
    <row r="63" spans="1:18">
      <c r="A63" s="25"/>
      <c r="B63" s="27"/>
      <c r="C63" s="46"/>
      <c r="D63" s="25"/>
      <c r="E63" s="44"/>
      <c r="F63" s="44"/>
      <c r="G63" s="38"/>
      <c r="H63" s="44"/>
      <c r="I63" s="298"/>
      <c r="J63" s="530">
        <f>J62/60</f>
        <v>35.333333333333336</v>
      </c>
      <c r="K63" s="394" t="s">
        <v>293</v>
      </c>
      <c r="L63" s="45"/>
      <c r="M63" s="46"/>
      <c r="N63" s="46"/>
      <c r="O63" s="28"/>
      <c r="P63" s="45"/>
      <c r="Q63" s="45"/>
      <c r="R63" s="47"/>
    </row>
    <row r="64" spans="1:18">
      <c r="A64" s="273"/>
      <c r="B64" s="432"/>
      <c r="C64" s="423"/>
      <c r="D64" s="273"/>
      <c r="E64" s="422"/>
      <c r="F64" s="25"/>
      <c r="G64" s="420"/>
      <c r="H64" s="422"/>
      <c r="J64" s="533"/>
      <c r="K64" s="394"/>
      <c r="L64" s="386"/>
      <c r="M64" s="423"/>
      <c r="N64" s="423"/>
      <c r="O64" s="21"/>
      <c r="R64" s="423"/>
    </row>
    <row r="65" spans="1:18" s="56" customFormat="1">
      <c r="A65" s="25"/>
      <c r="B65" s="27"/>
      <c r="C65" s="54"/>
      <c r="D65" s="51"/>
      <c r="E65" s="52"/>
      <c r="F65" s="52"/>
      <c r="G65" s="53"/>
      <c r="H65" s="52"/>
      <c r="I65" s="324"/>
      <c r="J65" s="543"/>
      <c r="K65" s="394"/>
      <c r="L65" s="387"/>
      <c r="M65" s="54"/>
      <c r="N65" s="54"/>
      <c r="O65" s="55"/>
      <c r="R65" s="54"/>
    </row>
    <row r="66" spans="1:18">
      <c r="A66" s="273"/>
      <c r="B66" s="432"/>
      <c r="C66" s="423"/>
      <c r="D66" s="273"/>
      <c r="E66" s="422"/>
      <c r="F66" s="422"/>
      <c r="G66" s="420"/>
      <c r="H66" s="422"/>
      <c r="J66" s="533"/>
      <c r="K66" s="394"/>
      <c r="L66" s="386"/>
      <c r="M66" s="423"/>
      <c r="N66" s="423"/>
      <c r="O66" s="21"/>
      <c r="R66" s="423"/>
    </row>
    <row r="67" spans="1:18" s="56" customFormat="1">
      <c r="A67" s="273"/>
      <c r="B67" s="432"/>
      <c r="C67" s="54"/>
      <c r="D67" s="51"/>
      <c r="E67" s="52"/>
      <c r="F67" s="52"/>
      <c r="G67" s="53"/>
      <c r="H67" s="52"/>
      <c r="I67" s="324"/>
      <c r="J67" s="543"/>
      <c r="K67" s="394"/>
      <c r="L67" s="388"/>
      <c r="M67" s="54"/>
      <c r="N67" s="54"/>
      <c r="O67" s="55"/>
      <c r="R67" s="54"/>
    </row>
    <row r="68" spans="1:18">
      <c r="A68" s="273"/>
      <c r="B68" s="432"/>
      <c r="C68" s="423"/>
      <c r="D68" s="273"/>
      <c r="E68" s="422"/>
      <c r="F68" s="422"/>
      <c r="G68" s="420"/>
      <c r="H68" s="422"/>
      <c r="J68" s="533"/>
      <c r="K68" s="394"/>
      <c r="L68" s="386"/>
      <c r="M68" s="423"/>
      <c r="N68" s="423"/>
      <c r="O68" s="21"/>
      <c r="R68" s="423"/>
    </row>
    <row r="69" spans="1:18">
      <c r="A69" s="273"/>
      <c r="B69" s="432"/>
      <c r="C69" s="423"/>
      <c r="D69" s="273"/>
      <c r="E69" s="422"/>
      <c r="F69" s="422"/>
      <c r="G69" s="420"/>
      <c r="H69" s="422"/>
      <c r="J69" s="533"/>
      <c r="K69" s="394"/>
      <c r="L69" s="386"/>
      <c r="M69" s="423"/>
      <c r="N69" s="423"/>
      <c r="O69" s="21"/>
      <c r="R69" s="423"/>
    </row>
    <row r="70" spans="1:18" s="56" customFormat="1">
      <c r="B70" s="27"/>
      <c r="C70" s="54"/>
      <c r="D70" s="51"/>
      <c r="E70" s="52"/>
      <c r="F70" s="52"/>
      <c r="G70" s="53"/>
      <c r="H70" s="52"/>
      <c r="I70" s="324"/>
      <c r="J70" s="543"/>
      <c r="K70" s="394"/>
      <c r="L70" s="387"/>
      <c r="M70" s="54"/>
      <c r="N70" s="54"/>
      <c r="O70" s="55"/>
      <c r="R70" s="54"/>
    </row>
    <row r="71" spans="1:18">
      <c r="A71" s="273"/>
      <c r="B71" s="432"/>
      <c r="L71" s="386"/>
    </row>
    <row r="72" spans="1:18">
      <c r="A72" s="273"/>
      <c r="L72" s="1"/>
    </row>
    <row r="73" spans="1:18">
      <c r="A73" s="273"/>
      <c r="L73" s="1"/>
    </row>
    <row r="74" spans="1:18">
      <c r="A74" s="273"/>
      <c r="L74" s="1"/>
    </row>
    <row r="75" spans="1:18">
      <c r="A75" s="273"/>
      <c r="L75" s="1"/>
    </row>
    <row r="76" spans="1:18">
      <c r="A76" s="273"/>
      <c r="L76" s="1"/>
    </row>
    <row r="77" spans="1:18">
      <c r="A77" s="273"/>
      <c r="L77" s="1"/>
    </row>
    <row r="78" spans="1:18">
      <c r="A78" s="273"/>
      <c r="L78" s="1"/>
    </row>
    <row r="79" spans="1:18">
      <c r="A79" s="273"/>
      <c r="L79" s="1"/>
    </row>
    <row r="80" spans="1:18">
      <c r="A80" s="273"/>
      <c r="B80" s="273"/>
      <c r="L80" s="1"/>
    </row>
    <row r="81" spans="1:12">
      <c r="A81" s="273"/>
      <c r="L81" s="1"/>
    </row>
    <row r="82" spans="1:12">
      <c r="A82" s="273"/>
      <c r="L82" s="1"/>
    </row>
    <row r="83" spans="1:12">
      <c r="A83" s="273"/>
      <c r="L83" s="1"/>
    </row>
    <row r="84" spans="1:12">
      <c r="A84" s="273"/>
      <c r="L84" s="1"/>
    </row>
    <row r="85" spans="1:12">
      <c r="A85" s="273"/>
      <c r="L85" s="1"/>
    </row>
    <row r="86" spans="1:12">
      <c r="A86" s="273"/>
      <c r="L86" s="1"/>
    </row>
    <row r="87" spans="1:12">
      <c r="A87" s="273"/>
      <c r="L87" s="1"/>
    </row>
    <row r="88" spans="1:12">
      <c r="A88" s="273"/>
      <c r="L88" s="1"/>
    </row>
    <row r="89" spans="1:12">
      <c r="A89" s="273"/>
      <c r="L89" s="1"/>
    </row>
    <row r="90" spans="1:12">
      <c r="A90" s="273"/>
      <c r="L90" s="1"/>
    </row>
    <row r="91" spans="1:12">
      <c r="A91" s="273"/>
      <c r="L91" s="1"/>
    </row>
    <row r="92" spans="1:12">
      <c r="A92" s="273"/>
      <c r="L92" s="1"/>
    </row>
    <row r="93" spans="1:12">
      <c r="A93" s="273"/>
      <c r="L93" s="1"/>
    </row>
    <row r="94" spans="1:12">
      <c r="A94" s="273"/>
      <c r="L94" s="1"/>
    </row>
    <row r="95" spans="1:12">
      <c r="A95" s="273"/>
      <c r="L95" s="1"/>
    </row>
    <row r="96" spans="1:12">
      <c r="A96" s="273"/>
      <c r="L96" s="1"/>
    </row>
    <row r="97" spans="1:12">
      <c r="A97" s="273"/>
      <c r="L97" s="1"/>
    </row>
    <row r="98" spans="1:12">
      <c r="A98" s="273"/>
      <c r="L98" s="1"/>
    </row>
    <row r="99" spans="1:12">
      <c r="A99" s="273"/>
      <c r="L99" s="1"/>
    </row>
    <row r="100" spans="1:12">
      <c r="A100" s="273"/>
      <c r="L100" s="1"/>
    </row>
    <row r="101" spans="1:12">
      <c r="A101" s="273"/>
      <c r="L101" s="1"/>
    </row>
    <row r="102" spans="1:12">
      <c r="A102" s="273"/>
      <c r="L102" s="1"/>
    </row>
    <row r="103" spans="1:12">
      <c r="A103" s="273"/>
      <c r="L103" s="1"/>
    </row>
    <row r="104" spans="1:12">
      <c r="A104" s="273"/>
      <c r="L104" s="1"/>
    </row>
    <row r="105" spans="1:12">
      <c r="A105" s="273"/>
      <c r="L105" s="1"/>
    </row>
    <row r="106" spans="1:12">
      <c r="A106" s="273"/>
      <c r="L106" s="1"/>
    </row>
    <row r="107" spans="1:12">
      <c r="A107" s="273"/>
      <c r="L107" s="1"/>
    </row>
    <row r="108" spans="1:12">
      <c r="A108" s="273"/>
      <c r="L108" s="1"/>
    </row>
    <row r="109" spans="1:12">
      <c r="A109" s="273"/>
      <c r="L109" s="1"/>
    </row>
    <row r="110" spans="1:12">
      <c r="A110" s="273"/>
      <c r="L110" s="1"/>
    </row>
    <row r="111" spans="1:12">
      <c r="A111" s="273"/>
      <c r="L111" s="1"/>
    </row>
    <row r="112" spans="1:12">
      <c r="A112" s="273"/>
      <c r="L112" s="1"/>
    </row>
    <row r="113" spans="1:12">
      <c r="A113" s="273"/>
      <c r="L113" s="1"/>
    </row>
    <row r="114" spans="1:12">
      <c r="A114" s="273"/>
      <c r="L114" s="1"/>
    </row>
    <row r="115" spans="1:12">
      <c r="A115" s="273"/>
      <c r="L115" s="1"/>
    </row>
    <row r="116" spans="1:12">
      <c r="A116" s="273"/>
      <c r="L116" s="1"/>
    </row>
    <row r="117" spans="1:12">
      <c r="A117" s="273"/>
      <c r="L117" s="1"/>
    </row>
    <row r="118" spans="1:12">
      <c r="A118" s="273"/>
      <c r="L118" s="1"/>
    </row>
    <row r="119" spans="1:12">
      <c r="A119" s="273"/>
      <c r="L119" s="1"/>
    </row>
    <row r="120" spans="1:12">
      <c r="A120" s="273"/>
      <c r="L120" s="1"/>
    </row>
    <row r="121" spans="1:12">
      <c r="A121" s="273"/>
      <c r="L121" s="1"/>
    </row>
    <row r="122" spans="1:12">
      <c r="A122" s="273"/>
      <c r="L122" s="1"/>
    </row>
    <row r="123" spans="1:12">
      <c r="A123" s="273"/>
      <c r="L123" s="1"/>
    </row>
    <row r="124" spans="1:12">
      <c r="A124" s="273"/>
      <c r="L124" s="1"/>
    </row>
    <row r="125" spans="1:12">
      <c r="A125" s="273"/>
      <c r="L125" s="1"/>
    </row>
    <row r="126" spans="1:12">
      <c r="A126" s="273"/>
      <c r="L126" s="1"/>
    </row>
    <row r="127" spans="1:12">
      <c r="A127" s="273"/>
      <c r="L127" s="1"/>
    </row>
    <row r="128" spans="1:12">
      <c r="A128" s="273"/>
      <c r="L128" s="1"/>
    </row>
    <row r="129" spans="1:12">
      <c r="A129" s="273"/>
      <c r="L129" s="1"/>
    </row>
    <row r="130" spans="1:12">
      <c r="A130" s="273"/>
      <c r="L130" s="1"/>
    </row>
    <row r="131" spans="1:12">
      <c r="A131" s="273"/>
      <c r="L131" s="1"/>
    </row>
    <row r="132" spans="1:12">
      <c r="A132" s="273"/>
      <c r="L132" s="1"/>
    </row>
    <row r="133" spans="1:12">
      <c r="A133" s="273"/>
      <c r="L133" s="1"/>
    </row>
    <row r="134" spans="1:12">
      <c r="A134" s="273"/>
      <c r="L134" s="1"/>
    </row>
    <row r="135" spans="1:12">
      <c r="A135" s="273"/>
      <c r="L135" s="1"/>
    </row>
    <row r="136" spans="1:12">
      <c r="A136" s="273"/>
      <c r="L136" s="1"/>
    </row>
    <row r="137" spans="1:12">
      <c r="A137" s="273"/>
      <c r="L137" s="1"/>
    </row>
    <row r="138" spans="1:12">
      <c r="A138" s="273"/>
      <c r="L138" s="1"/>
    </row>
    <row r="139" spans="1:12">
      <c r="A139" s="273"/>
      <c r="L139" s="1"/>
    </row>
    <row r="140" spans="1:12">
      <c r="A140" s="273"/>
      <c r="L140" s="1"/>
    </row>
    <row r="141" spans="1:12">
      <c r="A141" s="273"/>
      <c r="L141" s="1"/>
    </row>
    <row r="142" spans="1:12">
      <c r="A142" s="273"/>
      <c r="L142" s="1"/>
    </row>
    <row r="143" spans="1:12">
      <c r="A143" s="273"/>
      <c r="L143" s="1"/>
    </row>
    <row r="144" spans="1:12">
      <c r="A144" s="273"/>
      <c r="L144" s="1"/>
    </row>
    <row r="145" spans="1:12">
      <c r="A145" s="273"/>
      <c r="L145" s="1"/>
    </row>
    <row r="146" spans="1:12">
      <c r="A146" s="273"/>
      <c r="L146" s="1"/>
    </row>
    <row r="147" spans="1:12">
      <c r="A147" s="273"/>
      <c r="L147" s="1"/>
    </row>
    <row r="148" spans="1:12">
      <c r="A148" s="273"/>
      <c r="L148" s="1"/>
    </row>
    <row r="149" spans="1:12">
      <c r="A149" s="273"/>
      <c r="L149" s="1"/>
    </row>
    <row r="150" spans="1:12">
      <c r="A150" s="273"/>
      <c r="L150" s="1"/>
    </row>
    <row r="151" spans="1:12">
      <c r="A151" s="273"/>
      <c r="L151" s="1"/>
    </row>
    <row r="152" spans="1:12">
      <c r="A152" s="273"/>
      <c r="L152" s="1"/>
    </row>
    <row r="153" spans="1:12">
      <c r="A153" s="273"/>
      <c r="L153" s="1"/>
    </row>
    <row r="154" spans="1:12">
      <c r="A154" s="273"/>
      <c r="L154" s="1"/>
    </row>
    <row r="155" spans="1:12">
      <c r="A155" s="273"/>
      <c r="L155" s="1"/>
    </row>
    <row r="156" spans="1:12">
      <c r="A156" s="270"/>
      <c r="L156" s="156"/>
    </row>
    <row r="157" spans="1:12">
      <c r="A157" s="270"/>
      <c r="L157" s="156"/>
    </row>
    <row r="158" spans="1:12">
      <c r="A158" s="270"/>
      <c r="L158" s="156"/>
    </row>
    <row r="159" spans="1:12">
      <c r="A159" s="270"/>
      <c r="L159" s="156"/>
    </row>
    <row r="160" spans="1:12">
      <c r="A160" s="270"/>
      <c r="L160" s="156"/>
    </row>
    <row r="161" spans="1:12">
      <c r="A161" s="270"/>
      <c r="L161" s="156"/>
    </row>
    <row r="162" spans="1:12">
      <c r="A162" s="270"/>
      <c r="L162" s="1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4CB4E-E7BE-468A-B5E0-C776C6F8C692}">
  <dimension ref="A1:M80"/>
  <sheetViews>
    <sheetView tabSelected="1" topLeftCell="A34" workbookViewId="0">
      <pane xSplit="1" topLeftCell="B1" activePane="topRight" state="frozen"/>
      <selection pane="topRight" activeCell="A2" sqref="A2:M80"/>
      <selection activeCell="A7" sqref="A7"/>
    </sheetView>
  </sheetViews>
  <sheetFormatPr defaultColWidth="9.140625" defaultRowHeight="15"/>
  <cols>
    <col min="1" max="1" width="7.85546875" bestFit="1" customWidth="1"/>
    <col min="2" max="2" width="7.42578125" bestFit="1" customWidth="1"/>
    <col min="3" max="3" width="10.28515625" bestFit="1" customWidth="1"/>
    <col min="4" max="4" width="10.7109375" style="587" bestFit="1" customWidth="1"/>
    <col min="5" max="5" width="55.7109375" bestFit="1" customWidth="1"/>
    <col min="6" max="6" width="10.28515625" style="587" bestFit="1" customWidth="1"/>
    <col min="7" max="7" width="47.85546875" customWidth="1"/>
    <col min="8" max="8" width="10.28515625" style="587" bestFit="1" customWidth="1"/>
    <col min="9" max="9" width="41.85546875" customWidth="1"/>
    <col min="10" max="10" width="9.85546875" style="586" bestFit="1" customWidth="1"/>
    <col min="11" max="11" width="33.85546875" customWidth="1"/>
    <col min="12" max="12" width="9.85546875" style="587" bestFit="1" customWidth="1"/>
    <col min="13" max="13" width="29" customWidth="1"/>
  </cols>
  <sheetData>
    <row r="1" spans="1:13">
      <c r="A1" s="405" t="s">
        <v>0</v>
      </c>
      <c r="B1" s="405" t="s">
        <v>1</v>
      </c>
      <c r="C1" s="404" t="s">
        <v>2</v>
      </c>
      <c r="D1" s="589" t="s">
        <v>58</v>
      </c>
      <c r="E1" s="412" t="s">
        <v>294</v>
      </c>
      <c r="F1" s="589" t="s">
        <v>58</v>
      </c>
      <c r="G1" s="412" t="s">
        <v>294</v>
      </c>
      <c r="H1" s="589" t="s">
        <v>58</v>
      </c>
      <c r="I1" s="412" t="s">
        <v>294</v>
      </c>
      <c r="J1" s="585" t="s">
        <v>58</v>
      </c>
      <c r="K1" s="412" t="s">
        <v>294</v>
      </c>
      <c r="L1" s="585" t="s">
        <v>58</v>
      </c>
      <c r="M1" s="412" t="s">
        <v>294</v>
      </c>
    </row>
    <row r="2" spans="1:13">
      <c r="A2" s="97">
        <v>1255</v>
      </c>
      <c r="B2" s="97">
        <v>2</v>
      </c>
      <c r="C2" s="270" t="s">
        <v>15</v>
      </c>
      <c r="D2" s="592" t="s">
        <v>295</v>
      </c>
      <c r="E2" s="272" t="s">
        <v>296</v>
      </c>
      <c r="G2" s="48"/>
      <c r="I2" s="48"/>
      <c r="J2" s="586" t="s">
        <v>297</v>
      </c>
      <c r="K2" s="272" t="s">
        <v>298</v>
      </c>
      <c r="L2" s="586" t="s">
        <v>299</v>
      </c>
      <c r="M2" s="48" t="s">
        <v>300</v>
      </c>
    </row>
    <row r="3" spans="1:13">
      <c r="A3" s="270">
        <v>1254</v>
      </c>
      <c r="B3" s="270">
        <v>1</v>
      </c>
      <c r="C3" s="270" t="s">
        <v>11</v>
      </c>
      <c r="D3" s="598" t="s">
        <v>295</v>
      </c>
      <c r="E3" s="272" t="s">
        <v>301</v>
      </c>
      <c r="F3" s="587" t="s">
        <v>302</v>
      </c>
      <c r="G3" s="48" t="s">
        <v>303</v>
      </c>
      <c r="H3" s="587" t="s">
        <v>304</v>
      </c>
      <c r="I3" s="413" t="s">
        <v>305</v>
      </c>
      <c r="J3" s="586" t="s">
        <v>297</v>
      </c>
      <c r="K3" s="413" t="s">
        <v>306</v>
      </c>
      <c r="L3" s="586" t="s">
        <v>299</v>
      </c>
      <c r="M3" s="48" t="s">
        <v>307</v>
      </c>
    </row>
    <row r="4" spans="1:13">
      <c r="A4" s="274">
        <v>1253</v>
      </c>
      <c r="B4" s="274">
        <v>6</v>
      </c>
      <c r="C4" s="119" t="s">
        <v>8</v>
      </c>
      <c r="D4" s="594"/>
      <c r="E4" s="272"/>
      <c r="F4" s="587" t="s">
        <v>302</v>
      </c>
      <c r="G4" s="48" t="s">
        <v>308</v>
      </c>
      <c r="H4" s="587" t="s">
        <v>304</v>
      </c>
      <c r="I4" s="48" t="s">
        <v>309</v>
      </c>
      <c r="J4" s="586" t="s">
        <v>297</v>
      </c>
      <c r="K4" s="48" t="s">
        <v>310</v>
      </c>
      <c r="L4" s="586" t="s">
        <v>299</v>
      </c>
      <c r="M4" s="48" t="s">
        <v>311</v>
      </c>
    </row>
    <row r="5" spans="1:13">
      <c r="A5" s="109">
        <v>1166</v>
      </c>
      <c r="B5" s="109">
        <v>5</v>
      </c>
      <c r="C5" s="280" t="s">
        <v>15</v>
      </c>
      <c r="D5" s="595"/>
      <c r="E5" s="334" t="s">
        <v>312</v>
      </c>
      <c r="F5" s="587" t="s">
        <v>313</v>
      </c>
      <c r="G5" s="413" t="s">
        <v>314</v>
      </c>
      <c r="I5" s="48"/>
      <c r="J5" s="586" t="s">
        <v>315</v>
      </c>
      <c r="K5" s="413" t="s">
        <v>316</v>
      </c>
      <c r="L5" s="586" t="s">
        <v>317</v>
      </c>
      <c r="M5" s="48" t="s">
        <v>318</v>
      </c>
    </row>
    <row r="6" spans="1:13">
      <c r="A6" s="435">
        <v>972</v>
      </c>
      <c r="B6" s="438">
        <v>11</v>
      </c>
      <c r="C6" s="270" t="s">
        <v>15</v>
      </c>
      <c r="D6" s="614"/>
      <c r="E6" s="56"/>
      <c r="F6" s="590"/>
      <c r="G6" s="56"/>
      <c r="H6" s="590"/>
      <c r="I6" s="437" t="s">
        <v>319</v>
      </c>
      <c r="J6" s="588" t="s">
        <v>315</v>
      </c>
      <c r="K6" s="56" t="s">
        <v>320</v>
      </c>
      <c r="M6" s="48"/>
    </row>
    <row r="7" spans="1:13">
      <c r="A7" s="550">
        <v>971</v>
      </c>
      <c r="B7" s="274">
        <v>20</v>
      </c>
      <c r="C7" s="119" t="s">
        <v>8</v>
      </c>
      <c r="D7" s="596" t="s">
        <v>321</v>
      </c>
      <c r="E7" s="413" t="s">
        <v>322</v>
      </c>
      <c r="F7" s="587" t="s">
        <v>323</v>
      </c>
      <c r="G7" s="48" t="s">
        <v>324</v>
      </c>
      <c r="H7" s="587" t="s">
        <v>325</v>
      </c>
      <c r="I7" s="583" t="s">
        <v>326</v>
      </c>
      <c r="J7" s="586" t="s">
        <v>327</v>
      </c>
      <c r="K7" s="48" t="s">
        <v>328</v>
      </c>
      <c r="L7" s="586" t="s">
        <v>329</v>
      </c>
      <c r="M7" s="48" t="s">
        <v>330</v>
      </c>
    </row>
    <row r="8" spans="1:13">
      <c r="A8" s="109">
        <v>954</v>
      </c>
      <c r="B8" s="109">
        <v>12</v>
      </c>
      <c r="C8" s="271" t="s">
        <v>15</v>
      </c>
      <c r="D8" s="597"/>
      <c r="E8" s="272"/>
      <c r="F8" s="587" t="s">
        <v>331</v>
      </c>
      <c r="G8" s="48" t="s">
        <v>332</v>
      </c>
      <c r="I8" s="48"/>
      <c r="K8" s="48"/>
      <c r="L8" s="586" t="s">
        <v>333</v>
      </c>
      <c r="M8" s="48" t="s">
        <v>334</v>
      </c>
    </row>
    <row r="9" spans="1:13">
      <c r="A9" s="270">
        <v>953</v>
      </c>
      <c r="B9" s="270">
        <v>14</v>
      </c>
      <c r="C9" s="438" t="s">
        <v>8</v>
      </c>
      <c r="D9" s="598"/>
      <c r="E9" s="272"/>
      <c r="F9" s="587" t="s">
        <v>323</v>
      </c>
      <c r="G9" s="48" t="s">
        <v>335</v>
      </c>
      <c r="H9" s="587" t="s">
        <v>336</v>
      </c>
      <c r="I9" s="48" t="s">
        <v>337</v>
      </c>
      <c r="J9" s="586" t="s">
        <v>338</v>
      </c>
      <c r="K9" s="48" t="s">
        <v>310</v>
      </c>
      <c r="L9" s="586" t="s">
        <v>333</v>
      </c>
      <c r="M9" s="48" t="s">
        <v>334</v>
      </c>
    </row>
    <row r="10" spans="1:13">
      <c r="A10" s="274">
        <v>944</v>
      </c>
      <c r="B10" s="274">
        <v>4</v>
      </c>
      <c r="C10" s="274" t="s">
        <v>11</v>
      </c>
      <c r="D10" s="599" t="s">
        <v>339</v>
      </c>
      <c r="E10" s="413" t="s">
        <v>340</v>
      </c>
      <c r="F10" s="587" t="s">
        <v>341</v>
      </c>
      <c r="G10" s="48" t="s">
        <v>342</v>
      </c>
      <c r="H10" s="587" t="s">
        <v>343</v>
      </c>
      <c r="I10" s="48" t="s">
        <v>344</v>
      </c>
      <c r="J10" s="586" t="s">
        <v>338</v>
      </c>
      <c r="K10" s="48" t="s">
        <v>345</v>
      </c>
      <c r="L10" s="586" t="s">
        <v>317</v>
      </c>
      <c r="M10" s="48" t="s">
        <v>346</v>
      </c>
    </row>
    <row r="11" spans="1:13">
      <c r="A11" s="271">
        <v>943</v>
      </c>
      <c r="B11" s="271">
        <v>4</v>
      </c>
      <c r="C11" s="109" t="s">
        <v>8</v>
      </c>
      <c r="D11" s="599"/>
      <c r="E11" s="272"/>
      <c r="F11" s="587" t="s">
        <v>302</v>
      </c>
      <c r="G11" s="48" t="s">
        <v>347</v>
      </c>
      <c r="H11" s="586" t="s">
        <v>348</v>
      </c>
      <c r="I11" s="413" t="s">
        <v>349</v>
      </c>
      <c r="J11" s="586" t="s">
        <v>350</v>
      </c>
      <c r="K11" s="48" t="s">
        <v>351</v>
      </c>
      <c r="L11" s="586" t="s">
        <v>299</v>
      </c>
      <c r="M11" s="413" t="s">
        <v>352</v>
      </c>
    </row>
    <row r="12" spans="1:13">
      <c r="A12" s="270">
        <v>942</v>
      </c>
      <c r="B12" s="270">
        <v>9</v>
      </c>
      <c r="C12" s="270" t="s">
        <v>11</v>
      </c>
      <c r="D12" s="593" t="s">
        <v>353</v>
      </c>
      <c r="E12" s="272" t="s">
        <v>354</v>
      </c>
      <c r="F12" s="587" t="s">
        <v>355</v>
      </c>
      <c r="G12" s="48" t="s">
        <v>356</v>
      </c>
      <c r="H12" s="587" t="s">
        <v>357</v>
      </c>
      <c r="I12" s="413" t="s">
        <v>358</v>
      </c>
      <c r="J12" s="586" t="s">
        <v>359</v>
      </c>
      <c r="K12" s="583" t="s">
        <v>360</v>
      </c>
      <c r="L12" s="586" t="s">
        <v>361</v>
      </c>
      <c r="M12" s="48" t="s">
        <v>362</v>
      </c>
    </row>
    <row r="13" spans="1:13">
      <c r="A13" s="274">
        <v>925</v>
      </c>
      <c r="B13" s="274">
        <v>12</v>
      </c>
      <c r="C13" s="119" t="s">
        <v>8</v>
      </c>
      <c r="D13" s="594" t="s">
        <v>363</v>
      </c>
      <c r="E13" s="272" t="s">
        <v>364</v>
      </c>
      <c r="F13" s="587" t="s">
        <v>365</v>
      </c>
      <c r="G13" s="48" t="s">
        <v>335</v>
      </c>
      <c r="H13" s="586" t="s">
        <v>366</v>
      </c>
      <c r="I13" s="413" t="s">
        <v>367</v>
      </c>
      <c r="J13" s="586" t="s">
        <v>368</v>
      </c>
      <c r="K13" s="48" t="s">
        <v>369</v>
      </c>
      <c r="L13" s="586" t="s">
        <v>370</v>
      </c>
      <c r="M13" s="48" t="s">
        <v>371</v>
      </c>
    </row>
    <row r="14" spans="1:13">
      <c r="A14" s="109">
        <v>864</v>
      </c>
      <c r="B14" s="143">
        <v>10</v>
      </c>
      <c r="C14" s="271" t="s">
        <v>15</v>
      </c>
      <c r="D14" s="595"/>
      <c r="E14" s="272"/>
      <c r="F14" s="587" t="s">
        <v>341</v>
      </c>
      <c r="G14" s="48" t="s">
        <v>372</v>
      </c>
      <c r="I14" s="48"/>
      <c r="K14" s="48"/>
      <c r="L14" s="586" t="s">
        <v>370</v>
      </c>
      <c r="M14" s="48" t="s">
        <v>373</v>
      </c>
    </row>
    <row r="15" spans="1:13">
      <c r="A15" s="97">
        <v>863</v>
      </c>
      <c r="B15" s="97">
        <v>3</v>
      </c>
      <c r="C15" s="270" t="s">
        <v>15</v>
      </c>
      <c r="D15" s="597"/>
      <c r="E15" s="272"/>
      <c r="G15" s="48"/>
      <c r="H15" s="587" t="s">
        <v>374</v>
      </c>
      <c r="I15" s="48" t="s">
        <v>375</v>
      </c>
      <c r="K15" s="48"/>
      <c r="L15" s="587" t="s">
        <v>376</v>
      </c>
      <c r="M15" s="48" t="s">
        <v>377</v>
      </c>
    </row>
    <row r="16" spans="1:13">
      <c r="A16" s="119">
        <v>861</v>
      </c>
      <c r="B16" s="119">
        <v>4</v>
      </c>
      <c r="C16" s="274" t="s">
        <v>15</v>
      </c>
      <c r="D16" s="600"/>
      <c r="E16" s="272"/>
      <c r="G16" s="48"/>
      <c r="H16" s="587" t="s">
        <v>374</v>
      </c>
      <c r="I16" s="48" t="s">
        <v>378</v>
      </c>
      <c r="K16" s="48"/>
      <c r="L16" s="587" t="s">
        <v>376</v>
      </c>
      <c r="M16" s="48" t="s">
        <v>377</v>
      </c>
    </row>
    <row r="17" spans="1:13">
      <c r="A17" s="109">
        <v>860</v>
      </c>
      <c r="B17" s="109">
        <v>13</v>
      </c>
      <c r="C17" s="271" t="s">
        <v>15</v>
      </c>
      <c r="D17" s="601"/>
      <c r="E17" s="272"/>
      <c r="G17" s="48"/>
      <c r="H17" s="587" t="s">
        <v>379</v>
      </c>
      <c r="I17" s="48" t="s">
        <v>380</v>
      </c>
      <c r="K17" s="48"/>
      <c r="L17" s="586" t="s">
        <v>381</v>
      </c>
      <c r="M17" s="413" t="s">
        <v>382</v>
      </c>
    </row>
    <row r="18" spans="1:13">
      <c r="A18" s="97">
        <v>855</v>
      </c>
      <c r="B18" s="97">
        <v>1</v>
      </c>
      <c r="C18" s="270" t="s">
        <v>15</v>
      </c>
      <c r="D18" s="597" t="s">
        <v>383</v>
      </c>
      <c r="E18" s="272" t="s">
        <v>384</v>
      </c>
      <c r="G18" s="48"/>
      <c r="I18" s="48"/>
      <c r="J18" s="586" t="s">
        <v>297</v>
      </c>
      <c r="K18" s="413" t="s">
        <v>385</v>
      </c>
      <c r="L18" s="586" t="s">
        <v>386</v>
      </c>
      <c r="M18" s="413" t="s">
        <v>387</v>
      </c>
    </row>
    <row r="19" spans="1:13">
      <c r="A19" s="274">
        <v>850</v>
      </c>
      <c r="B19" s="137">
        <v>10</v>
      </c>
      <c r="C19" s="274" t="s">
        <v>11</v>
      </c>
      <c r="D19" s="594" t="s">
        <v>388</v>
      </c>
      <c r="E19" s="272" t="s">
        <v>389</v>
      </c>
      <c r="F19" s="587" t="s">
        <v>390</v>
      </c>
      <c r="G19" s="48" t="s">
        <v>391</v>
      </c>
      <c r="H19" s="586" t="s">
        <v>366</v>
      </c>
      <c r="I19" s="413" t="s">
        <v>392</v>
      </c>
      <c r="J19" s="586" t="s">
        <v>393</v>
      </c>
      <c r="K19" s="48" t="s">
        <v>309</v>
      </c>
      <c r="L19" s="586" t="s">
        <v>381</v>
      </c>
      <c r="M19" s="48" t="s">
        <v>394</v>
      </c>
    </row>
    <row r="20" spans="1:13">
      <c r="A20" s="271">
        <v>849</v>
      </c>
      <c r="B20" s="271">
        <v>5</v>
      </c>
      <c r="C20" s="109" t="s">
        <v>8</v>
      </c>
      <c r="D20" s="599"/>
      <c r="E20" s="272"/>
      <c r="F20" s="587" t="s">
        <v>302</v>
      </c>
      <c r="G20" s="48" t="s">
        <v>335</v>
      </c>
      <c r="H20" s="586" t="s">
        <v>348</v>
      </c>
      <c r="I20" s="48" t="s">
        <v>395</v>
      </c>
      <c r="J20" s="586" t="s">
        <v>396</v>
      </c>
      <c r="K20" s="48" t="s">
        <v>310</v>
      </c>
      <c r="L20" s="586" t="s">
        <v>386</v>
      </c>
      <c r="M20" s="48" t="s">
        <v>311</v>
      </c>
    </row>
    <row r="21" spans="1:13">
      <c r="A21" s="270">
        <v>848</v>
      </c>
      <c r="B21" s="270">
        <v>12</v>
      </c>
      <c r="C21" s="270" t="s">
        <v>11</v>
      </c>
      <c r="D21" s="598" t="s">
        <v>353</v>
      </c>
      <c r="E21" s="272" t="s">
        <v>397</v>
      </c>
      <c r="F21" s="587" t="s">
        <v>398</v>
      </c>
      <c r="G21" s="48" t="s">
        <v>399</v>
      </c>
      <c r="H21" s="587" t="s">
        <v>357</v>
      </c>
      <c r="I21" s="48" t="s">
        <v>400</v>
      </c>
      <c r="J21" s="586" t="s">
        <v>401</v>
      </c>
      <c r="K21" s="583" t="s">
        <v>402</v>
      </c>
      <c r="L21" s="586" t="s">
        <v>403</v>
      </c>
      <c r="M21" s="48" t="s">
        <v>404</v>
      </c>
    </row>
    <row r="22" spans="1:13">
      <c r="A22" s="274">
        <v>845</v>
      </c>
      <c r="B22" s="274">
        <v>13</v>
      </c>
      <c r="C22" s="119" t="s">
        <v>8</v>
      </c>
      <c r="D22" s="594"/>
      <c r="E22" s="272"/>
      <c r="F22" s="587" t="s">
        <v>331</v>
      </c>
      <c r="G22" s="48" t="s">
        <v>405</v>
      </c>
      <c r="H22" s="587" t="s">
        <v>336</v>
      </c>
      <c r="I22" s="48" t="s">
        <v>406</v>
      </c>
      <c r="J22" s="586" t="s">
        <v>407</v>
      </c>
      <c r="K22" s="48" t="s">
        <v>408</v>
      </c>
      <c r="L22" s="586" t="s">
        <v>333</v>
      </c>
      <c r="M22" s="413" t="s">
        <v>409</v>
      </c>
    </row>
    <row r="23" spans="1:13">
      <c r="A23" s="271">
        <v>843</v>
      </c>
      <c r="B23" s="271">
        <v>7</v>
      </c>
      <c r="C23" s="271" t="s">
        <v>11</v>
      </c>
      <c r="D23" s="599" t="s">
        <v>410</v>
      </c>
      <c r="E23" s="272" t="s">
        <v>411</v>
      </c>
      <c r="F23" s="587" t="s">
        <v>341</v>
      </c>
      <c r="G23" s="48" t="s">
        <v>412</v>
      </c>
      <c r="H23" s="587" t="s">
        <v>343</v>
      </c>
      <c r="I23" s="48" t="s">
        <v>413</v>
      </c>
      <c r="J23" s="586" t="s">
        <v>407</v>
      </c>
      <c r="K23" s="583" t="s">
        <v>414</v>
      </c>
      <c r="L23" s="586" t="s">
        <v>415</v>
      </c>
      <c r="M23" s="48" t="s">
        <v>416</v>
      </c>
    </row>
    <row r="24" spans="1:13">
      <c r="A24" s="270">
        <v>842</v>
      </c>
      <c r="B24" s="270">
        <v>13</v>
      </c>
      <c r="C24" s="270" t="s">
        <v>11</v>
      </c>
      <c r="D24" s="608" t="s">
        <v>363</v>
      </c>
      <c r="E24" s="272" t="s">
        <v>417</v>
      </c>
      <c r="F24" s="587" t="s">
        <v>365</v>
      </c>
      <c r="G24" s="48" t="s">
        <v>337</v>
      </c>
      <c r="H24" s="587" t="s">
        <v>336</v>
      </c>
      <c r="I24" s="48" t="s">
        <v>310</v>
      </c>
      <c r="J24" s="586" t="s">
        <v>393</v>
      </c>
      <c r="K24" s="48" t="s">
        <v>309</v>
      </c>
      <c r="L24" s="586" t="s">
        <v>370</v>
      </c>
      <c r="M24" s="48" t="s">
        <v>371</v>
      </c>
    </row>
    <row r="25" spans="1:13">
      <c r="A25" s="119">
        <v>841</v>
      </c>
      <c r="B25" s="119">
        <v>9</v>
      </c>
      <c r="C25" s="274" t="s">
        <v>15</v>
      </c>
      <c r="D25" s="597"/>
      <c r="E25" s="272"/>
      <c r="F25" s="587" t="s">
        <v>365</v>
      </c>
      <c r="G25" s="48" t="s">
        <v>418</v>
      </c>
      <c r="I25" s="48"/>
      <c r="J25" s="586" t="s">
        <v>393</v>
      </c>
      <c r="K25" s="48" t="s">
        <v>419</v>
      </c>
      <c r="L25" s="586" t="s">
        <v>415</v>
      </c>
      <c r="M25" s="48" t="s">
        <v>420</v>
      </c>
    </row>
    <row r="26" spans="1:13">
      <c r="A26" s="271">
        <v>840</v>
      </c>
      <c r="B26" s="271">
        <v>6</v>
      </c>
      <c r="C26" s="271" t="s">
        <v>11</v>
      </c>
      <c r="D26" s="599" t="s">
        <v>339</v>
      </c>
      <c r="E26" s="272" t="s">
        <v>421</v>
      </c>
      <c r="F26" s="587" t="s">
        <v>341</v>
      </c>
      <c r="G26" s="413" t="s">
        <v>422</v>
      </c>
      <c r="H26" s="587" t="s">
        <v>343</v>
      </c>
      <c r="I26" s="413" t="s">
        <v>423</v>
      </c>
      <c r="J26" s="586" t="s">
        <v>424</v>
      </c>
      <c r="K26" s="272" t="s">
        <v>425</v>
      </c>
      <c r="L26" s="586" t="s">
        <v>317</v>
      </c>
      <c r="M26" s="48" t="s">
        <v>426</v>
      </c>
    </row>
    <row r="27" spans="1:13">
      <c r="A27" s="270">
        <v>839</v>
      </c>
      <c r="B27" s="270">
        <v>5</v>
      </c>
      <c r="C27" s="270" t="s">
        <v>11</v>
      </c>
      <c r="D27" s="598" t="s">
        <v>410</v>
      </c>
      <c r="E27" s="272" t="s">
        <v>427</v>
      </c>
      <c r="F27" s="587" t="s">
        <v>313</v>
      </c>
      <c r="G27" s="48" t="s">
        <v>428</v>
      </c>
      <c r="H27" s="587" t="s">
        <v>343</v>
      </c>
      <c r="I27" s="48" t="s">
        <v>429</v>
      </c>
      <c r="J27" s="586" t="s">
        <v>424</v>
      </c>
      <c r="K27" s="583" t="s">
        <v>430</v>
      </c>
      <c r="L27" s="586" t="s">
        <v>317</v>
      </c>
      <c r="M27" s="48" t="s">
        <v>431</v>
      </c>
    </row>
    <row r="28" spans="1:13">
      <c r="A28" s="274">
        <v>835</v>
      </c>
      <c r="B28" s="274">
        <v>7</v>
      </c>
      <c r="C28" s="119" t="s">
        <v>8</v>
      </c>
      <c r="D28" s="594"/>
      <c r="E28" s="272"/>
      <c r="F28" s="587" t="s">
        <v>390</v>
      </c>
      <c r="G28" s="48" t="s">
        <v>432</v>
      </c>
      <c r="H28" s="586" t="s">
        <v>348</v>
      </c>
      <c r="I28" s="48" t="s">
        <v>433</v>
      </c>
      <c r="J28" s="586" t="s">
        <v>393</v>
      </c>
      <c r="K28" s="48" t="s">
        <v>434</v>
      </c>
      <c r="L28" s="586" t="s">
        <v>415</v>
      </c>
      <c r="M28" s="48" t="s">
        <v>435</v>
      </c>
    </row>
    <row r="29" spans="1:13">
      <c r="A29" s="271">
        <v>834</v>
      </c>
      <c r="B29" s="373">
        <v>2</v>
      </c>
      <c r="C29" s="271" t="s">
        <v>11</v>
      </c>
      <c r="D29" s="599" t="s">
        <v>383</v>
      </c>
      <c r="E29" s="272" t="s">
        <v>436</v>
      </c>
      <c r="F29" s="587" t="s">
        <v>313</v>
      </c>
      <c r="G29" s="48" t="s">
        <v>437</v>
      </c>
      <c r="H29" s="587" t="s">
        <v>304</v>
      </c>
      <c r="I29" s="48" t="s">
        <v>438</v>
      </c>
      <c r="J29" s="586" t="s">
        <v>396</v>
      </c>
      <c r="K29" s="48" t="s">
        <v>439</v>
      </c>
      <c r="L29" s="586" t="s">
        <v>386</v>
      </c>
      <c r="M29" s="48" t="s">
        <v>440</v>
      </c>
    </row>
    <row r="30" spans="1:13">
      <c r="A30" s="270">
        <v>833</v>
      </c>
      <c r="B30" s="373">
        <v>8</v>
      </c>
      <c r="C30" s="270" t="s">
        <v>11</v>
      </c>
      <c r="D30" s="598" t="s">
        <v>383</v>
      </c>
      <c r="E30" s="272" t="s">
        <v>441</v>
      </c>
      <c r="F30" s="587" t="s">
        <v>390</v>
      </c>
      <c r="G30" s="48" t="s">
        <v>442</v>
      </c>
      <c r="H30" s="586" t="s">
        <v>366</v>
      </c>
      <c r="I30" s="48" t="s">
        <v>443</v>
      </c>
      <c r="J30" s="586" t="s">
        <v>393</v>
      </c>
      <c r="K30" s="48" t="s">
        <v>444</v>
      </c>
      <c r="L30" s="586" t="s">
        <v>415</v>
      </c>
      <c r="M30" s="272" t="s">
        <v>445</v>
      </c>
    </row>
    <row r="31" spans="1:13">
      <c r="A31" s="274">
        <v>831</v>
      </c>
      <c r="B31" s="373">
        <v>11</v>
      </c>
      <c r="C31" s="119" t="s">
        <v>8</v>
      </c>
      <c r="D31" s="594"/>
      <c r="E31" s="272"/>
      <c r="F31" s="587" t="s">
        <v>398</v>
      </c>
      <c r="G31" s="48" t="s">
        <v>446</v>
      </c>
      <c r="H31" s="587" t="s">
        <v>357</v>
      </c>
      <c r="I31" s="582" t="s">
        <v>447</v>
      </c>
      <c r="J31" s="586" t="s">
        <v>448</v>
      </c>
      <c r="K31" s="413" t="s">
        <v>449</v>
      </c>
      <c r="L31" s="586" t="s">
        <v>403</v>
      </c>
      <c r="M31" s="413" t="s">
        <v>450</v>
      </c>
    </row>
    <row r="32" spans="1:13">
      <c r="A32" s="109">
        <v>830</v>
      </c>
      <c r="B32" s="109">
        <v>8</v>
      </c>
      <c r="C32" s="271" t="s">
        <v>15</v>
      </c>
      <c r="D32" s="601"/>
      <c r="E32" s="272"/>
      <c r="G32" s="48"/>
      <c r="H32" s="587" t="s">
        <v>451</v>
      </c>
      <c r="I32" s="48" t="s">
        <v>452</v>
      </c>
      <c r="K32" s="48"/>
      <c r="L32" s="586" t="s">
        <v>361</v>
      </c>
      <c r="M32" s="48" t="s">
        <v>311</v>
      </c>
    </row>
    <row r="33" spans="1:13" s="56" customFormat="1">
      <c r="A33" s="270">
        <v>829</v>
      </c>
      <c r="B33" s="270">
        <v>3</v>
      </c>
      <c r="C33" s="97" t="s">
        <v>8</v>
      </c>
      <c r="D33" s="598" t="s">
        <v>295</v>
      </c>
      <c r="E33" s="272" t="s">
        <v>453</v>
      </c>
      <c r="F33" s="587" t="s">
        <v>302</v>
      </c>
      <c r="G33" s="48" t="s">
        <v>454</v>
      </c>
      <c r="H33" s="586" t="s">
        <v>348</v>
      </c>
      <c r="I33" s="272" t="s">
        <v>455</v>
      </c>
      <c r="J33" s="586" t="s">
        <v>424</v>
      </c>
      <c r="K33" s="48" t="s">
        <v>456</v>
      </c>
      <c r="L33" s="586" t="s">
        <v>299</v>
      </c>
      <c r="M33" s="48" t="s">
        <v>457</v>
      </c>
    </row>
    <row r="34" spans="1:13">
      <c r="A34" s="274">
        <v>828</v>
      </c>
      <c r="B34" s="274">
        <v>2</v>
      </c>
      <c r="C34" s="119" t="s">
        <v>8</v>
      </c>
      <c r="D34" s="594"/>
      <c r="E34" s="272"/>
      <c r="F34" s="587" t="s">
        <v>302</v>
      </c>
      <c r="G34" s="48" t="s">
        <v>458</v>
      </c>
      <c r="H34" s="586" t="s">
        <v>348</v>
      </c>
      <c r="I34" s="48" t="s">
        <v>459</v>
      </c>
      <c r="J34" s="586" t="s">
        <v>396</v>
      </c>
      <c r="K34" s="48" t="s">
        <v>460</v>
      </c>
      <c r="L34" s="586" t="s">
        <v>386</v>
      </c>
      <c r="M34" s="48" t="s">
        <v>311</v>
      </c>
    </row>
    <row r="35" spans="1:13">
      <c r="A35" s="271">
        <v>827</v>
      </c>
      <c r="B35" s="271">
        <v>11</v>
      </c>
      <c r="C35" s="271" t="s">
        <v>11</v>
      </c>
      <c r="D35" s="599" t="s">
        <v>353</v>
      </c>
      <c r="E35" s="272" t="s">
        <v>461</v>
      </c>
      <c r="F35" s="587" t="s">
        <v>398</v>
      </c>
      <c r="G35" s="48" t="s">
        <v>462</v>
      </c>
      <c r="H35" s="587" t="s">
        <v>357</v>
      </c>
      <c r="I35" s="48" t="s">
        <v>463</v>
      </c>
      <c r="J35" s="586" t="s">
        <v>448</v>
      </c>
      <c r="K35" s="48" t="s">
        <v>464</v>
      </c>
      <c r="L35" s="586" t="s">
        <v>403</v>
      </c>
      <c r="M35" s="48" t="s">
        <v>465</v>
      </c>
    </row>
    <row r="36" spans="1:13">
      <c r="A36" s="270">
        <v>825</v>
      </c>
      <c r="B36" s="270">
        <v>3</v>
      </c>
      <c r="C36" s="270" t="s">
        <v>11</v>
      </c>
      <c r="D36" s="598" t="s">
        <v>295</v>
      </c>
      <c r="E36" s="272" t="s">
        <v>466</v>
      </c>
      <c r="F36" s="587" t="s">
        <v>355</v>
      </c>
      <c r="G36" s="48" t="s">
        <v>467</v>
      </c>
      <c r="H36" s="586" t="s">
        <v>348</v>
      </c>
      <c r="I36" s="48" t="s">
        <v>468</v>
      </c>
      <c r="J36" s="586" t="s">
        <v>396</v>
      </c>
      <c r="K36" s="48" t="s">
        <v>469</v>
      </c>
      <c r="L36" s="586" t="s">
        <v>299</v>
      </c>
      <c r="M36" s="48" t="s">
        <v>311</v>
      </c>
    </row>
    <row r="37" spans="1:13">
      <c r="A37" s="274">
        <v>824</v>
      </c>
      <c r="B37" s="274">
        <v>1</v>
      </c>
      <c r="C37" s="119" t="s">
        <v>8</v>
      </c>
      <c r="D37" s="594"/>
      <c r="E37" s="272"/>
      <c r="F37" s="587" t="s">
        <v>302</v>
      </c>
      <c r="G37" s="48" t="s">
        <v>470</v>
      </c>
      <c r="H37" s="586" t="s">
        <v>348</v>
      </c>
      <c r="I37" s="48" t="s">
        <v>471</v>
      </c>
      <c r="J37" s="586" t="s">
        <v>396</v>
      </c>
      <c r="K37" s="48" t="s">
        <v>472</v>
      </c>
      <c r="L37" s="586" t="s">
        <v>386</v>
      </c>
      <c r="M37" s="48" t="s">
        <v>473</v>
      </c>
    </row>
    <row r="38" spans="1:13">
      <c r="A38" s="271">
        <v>823</v>
      </c>
      <c r="B38" s="271">
        <v>9</v>
      </c>
      <c r="C38" s="109" t="s">
        <v>8</v>
      </c>
      <c r="D38" s="598"/>
      <c r="E38" s="272"/>
      <c r="F38" s="587" t="s">
        <v>398</v>
      </c>
      <c r="G38" s="413" t="s">
        <v>474</v>
      </c>
      <c r="H38" s="587" t="s">
        <v>357</v>
      </c>
      <c r="I38" s="413" t="s">
        <v>475</v>
      </c>
      <c r="J38" s="586" t="s">
        <v>448</v>
      </c>
      <c r="K38" s="413" t="s">
        <v>476</v>
      </c>
      <c r="L38" s="586" t="s">
        <v>361</v>
      </c>
      <c r="M38" s="413" t="s">
        <v>477</v>
      </c>
    </row>
    <row r="39" spans="1:13">
      <c r="A39" s="270">
        <v>822</v>
      </c>
      <c r="B39" s="270">
        <v>8</v>
      </c>
      <c r="C39" s="554" t="s">
        <v>8</v>
      </c>
      <c r="D39" s="593"/>
      <c r="E39" s="272"/>
      <c r="F39" s="587" t="s">
        <v>355</v>
      </c>
      <c r="G39" s="48" t="s">
        <v>478</v>
      </c>
      <c r="H39" s="587" t="s">
        <v>357</v>
      </c>
      <c r="I39" s="48" t="s">
        <v>479</v>
      </c>
      <c r="J39" s="586" t="s">
        <v>448</v>
      </c>
      <c r="K39" s="48" t="s">
        <v>480</v>
      </c>
      <c r="L39" s="586" t="s">
        <v>381</v>
      </c>
      <c r="M39" s="48" t="s">
        <v>481</v>
      </c>
    </row>
    <row r="40" spans="1:13">
      <c r="A40" s="119">
        <v>821</v>
      </c>
      <c r="B40" s="119">
        <v>7</v>
      </c>
      <c r="C40" s="274" t="s">
        <v>15</v>
      </c>
      <c r="D40" s="600"/>
      <c r="E40" s="272"/>
      <c r="G40" s="48"/>
      <c r="H40" s="587" t="s">
        <v>451</v>
      </c>
      <c r="I40" s="48" t="s">
        <v>482</v>
      </c>
      <c r="K40" s="48"/>
      <c r="L40" s="586" t="s">
        <v>361</v>
      </c>
      <c r="M40" s="413" t="s">
        <v>483</v>
      </c>
    </row>
    <row r="41" spans="1:13">
      <c r="A41" s="109">
        <v>818</v>
      </c>
      <c r="B41" s="109">
        <v>6</v>
      </c>
      <c r="C41" s="271" t="s">
        <v>15</v>
      </c>
      <c r="D41" s="595"/>
      <c r="E41" s="272"/>
      <c r="G41" s="48"/>
      <c r="H41" s="587" t="s">
        <v>451</v>
      </c>
      <c r="I41" s="48" t="s">
        <v>484</v>
      </c>
      <c r="K41" s="48"/>
      <c r="L41" s="586" t="s">
        <v>361</v>
      </c>
      <c r="M41" s="48" t="s">
        <v>485</v>
      </c>
    </row>
    <row r="42" spans="1:13">
      <c r="A42" s="367">
        <v>664</v>
      </c>
      <c r="B42" s="180">
        <v>19</v>
      </c>
      <c r="C42" s="270" t="s">
        <v>15</v>
      </c>
      <c r="D42" s="603" t="s">
        <v>486</v>
      </c>
      <c r="E42" s="272" t="s">
        <v>487</v>
      </c>
      <c r="F42" s="587" t="s">
        <v>488</v>
      </c>
      <c r="G42" s="413" t="s">
        <v>489</v>
      </c>
      <c r="H42" s="587" t="s">
        <v>379</v>
      </c>
      <c r="I42" s="413" t="s">
        <v>490</v>
      </c>
      <c r="K42" s="48"/>
      <c r="L42" s="586" t="s">
        <v>415</v>
      </c>
      <c r="M42" s="48" t="s">
        <v>491</v>
      </c>
    </row>
    <row r="43" spans="1:13">
      <c r="A43" s="549">
        <v>662</v>
      </c>
      <c r="B43" s="551">
        <v>18</v>
      </c>
      <c r="C43" s="389" t="s">
        <v>15</v>
      </c>
      <c r="D43" s="604" t="s">
        <v>492</v>
      </c>
      <c r="E43" s="272" t="s">
        <v>493</v>
      </c>
      <c r="F43" s="587" t="s">
        <v>323</v>
      </c>
      <c r="G43" s="48" t="s">
        <v>494</v>
      </c>
      <c r="I43" s="48"/>
      <c r="J43" s="586" t="s">
        <v>495</v>
      </c>
      <c r="K43" s="73" t="s">
        <v>496</v>
      </c>
      <c r="L43" s="586"/>
      <c r="M43" s="48"/>
    </row>
    <row r="44" spans="1:13">
      <c r="A44" s="281">
        <v>656</v>
      </c>
      <c r="B44" s="271">
        <v>15</v>
      </c>
      <c r="C44" s="617" t="s">
        <v>8</v>
      </c>
      <c r="D44" s="608" t="s">
        <v>492</v>
      </c>
      <c r="E44" s="272" t="s">
        <v>497</v>
      </c>
      <c r="F44" s="587" t="s">
        <v>498</v>
      </c>
      <c r="G44" s="48" t="s">
        <v>344</v>
      </c>
      <c r="H44" s="587" t="s">
        <v>325</v>
      </c>
      <c r="I44" s="48" t="s">
        <v>499</v>
      </c>
      <c r="J44" s="586" t="s">
        <v>500</v>
      </c>
      <c r="K44" s="48" t="s">
        <v>501</v>
      </c>
      <c r="L44" s="586" t="s">
        <v>502</v>
      </c>
      <c r="M44" s="48" t="s">
        <v>503</v>
      </c>
    </row>
    <row r="45" spans="1:13">
      <c r="A45" s="279">
        <v>651</v>
      </c>
      <c r="B45" s="270">
        <v>16</v>
      </c>
      <c r="C45" s="278" t="s">
        <v>11</v>
      </c>
      <c r="D45" s="615" t="s">
        <v>486</v>
      </c>
      <c r="E45" s="272" t="s">
        <v>504</v>
      </c>
      <c r="F45" s="587" t="s">
        <v>505</v>
      </c>
      <c r="G45" s="48" t="s">
        <v>506</v>
      </c>
      <c r="H45" s="587" t="s">
        <v>325</v>
      </c>
      <c r="I45" s="48" t="s">
        <v>507</v>
      </c>
      <c r="J45" s="586" t="s">
        <v>508</v>
      </c>
      <c r="K45" s="48" t="s">
        <v>509</v>
      </c>
      <c r="L45" s="586" t="s">
        <v>510</v>
      </c>
      <c r="M45" s="413" t="s">
        <v>511</v>
      </c>
    </row>
    <row r="46" spans="1:13">
      <c r="A46" s="560">
        <v>638</v>
      </c>
      <c r="B46" s="552">
        <v>20</v>
      </c>
      <c r="C46" s="278" t="s">
        <v>15</v>
      </c>
      <c r="D46" s="605"/>
      <c r="E46" s="454"/>
      <c r="F46" s="587" t="s">
        <v>323</v>
      </c>
      <c r="G46" s="48" t="s">
        <v>512</v>
      </c>
      <c r="H46" s="591"/>
      <c r="I46" s="48"/>
      <c r="J46" s="586" t="s">
        <v>500</v>
      </c>
      <c r="K46" s="48" t="s">
        <v>513</v>
      </c>
      <c r="L46" s="586" t="s">
        <v>510</v>
      </c>
      <c r="M46" s="48" t="s">
        <v>514</v>
      </c>
    </row>
    <row r="47" spans="1:13">
      <c r="A47" s="109">
        <v>535</v>
      </c>
      <c r="B47" s="109">
        <v>14</v>
      </c>
      <c r="C47" s="280" t="s">
        <v>15</v>
      </c>
      <c r="D47" s="595"/>
      <c r="E47" s="272"/>
      <c r="F47" s="587" t="s">
        <v>331</v>
      </c>
      <c r="G47" s="48" t="s">
        <v>494</v>
      </c>
      <c r="I47" s="48"/>
      <c r="K47" s="48"/>
      <c r="L47" s="586" t="s">
        <v>333</v>
      </c>
      <c r="M47" s="48" t="s">
        <v>515</v>
      </c>
    </row>
    <row r="48" spans="1:13">
      <c r="A48" s="279">
        <v>513</v>
      </c>
      <c r="B48" s="270">
        <v>17</v>
      </c>
      <c r="C48" s="278" t="s">
        <v>11</v>
      </c>
      <c r="D48" s="591" t="s">
        <v>516</v>
      </c>
      <c r="E48" s="272" t="s">
        <v>517</v>
      </c>
      <c r="F48" s="587" t="s">
        <v>518</v>
      </c>
      <c r="G48" s="48" t="s">
        <v>337</v>
      </c>
      <c r="H48" s="587" t="s">
        <v>519</v>
      </c>
      <c r="I48" s="48" t="s">
        <v>310</v>
      </c>
      <c r="J48" s="586" t="s">
        <v>327</v>
      </c>
      <c r="K48" s="413" t="s">
        <v>520</v>
      </c>
      <c r="L48" s="586" t="s">
        <v>502</v>
      </c>
      <c r="M48" s="48" t="s">
        <v>521</v>
      </c>
    </row>
    <row r="49" spans="1:13">
      <c r="A49" s="279">
        <v>501</v>
      </c>
      <c r="B49" s="270">
        <v>17</v>
      </c>
      <c r="C49" s="559" t="s">
        <v>8</v>
      </c>
      <c r="D49" s="615" t="s">
        <v>516</v>
      </c>
      <c r="E49" s="272" t="s">
        <v>522</v>
      </c>
      <c r="F49" s="587" t="s">
        <v>518</v>
      </c>
      <c r="G49" s="413" t="s">
        <v>523</v>
      </c>
      <c r="H49" s="587" t="s">
        <v>519</v>
      </c>
      <c r="I49" s="48" t="s">
        <v>524</v>
      </c>
      <c r="J49" s="586" t="s">
        <v>327</v>
      </c>
      <c r="K49" s="48" t="s">
        <v>525</v>
      </c>
      <c r="L49" s="586" t="s">
        <v>502</v>
      </c>
      <c r="M49" s="48" t="s">
        <v>526</v>
      </c>
    </row>
    <row r="50" spans="1:13">
      <c r="A50" s="157">
        <v>494</v>
      </c>
      <c r="B50" s="109">
        <v>15</v>
      </c>
      <c r="C50" s="271" t="s">
        <v>15</v>
      </c>
      <c r="D50" s="601" t="s">
        <v>527</v>
      </c>
      <c r="E50" s="272" t="s">
        <v>528</v>
      </c>
      <c r="G50" s="48"/>
      <c r="I50" s="48"/>
      <c r="K50" s="48"/>
      <c r="L50" s="586" t="s">
        <v>333</v>
      </c>
      <c r="M50" s="48" t="s">
        <v>529</v>
      </c>
    </row>
    <row r="51" spans="1:13">
      <c r="A51" s="279">
        <v>488</v>
      </c>
      <c r="B51" s="270">
        <v>18</v>
      </c>
      <c r="C51" s="97" t="s">
        <v>8</v>
      </c>
      <c r="D51" s="591"/>
      <c r="E51" s="272"/>
      <c r="F51" s="587" t="s">
        <v>498</v>
      </c>
      <c r="G51" s="48" t="s">
        <v>530</v>
      </c>
      <c r="H51" s="587" t="s">
        <v>325</v>
      </c>
      <c r="I51" s="48" t="s">
        <v>531</v>
      </c>
      <c r="J51" s="586" t="s">
        <v>508</v>
      </c>
      <c r="K51" s="48" t="s">
        <v>532</v>
      </c>
      <c r="L51" s="586" t="s">
        <v>502</v>
      </c>
      <c r="M51" s="48" t="s">
        <v>533</v>
      </c>
    </row>
    <row r="52" spans="1:13">
      <c r="A52" s="166">
        <v>460</v>
      </c>
      <c r="B52" s="164">
        <v>17</v>
      </c>
      <c r="C52" s="278" t="s">
        <v>15</v>
      </c>
      <c r="D52" s="606"/>
      <c r="E52" s="272"/>
      <c r="F52" s="587" t="s">
        <v>498</v>
      </c>
      <c r="G52" s="48" t="s">
        <v>534</v>
      </c>
      <c r="I52" s="48"/>
      <c r="J52" s="586" t="s">
        <v>495</v>
      </c>
      <c r="K52" s="413" t="s">
        <v>535</v>
      </c>
      <c r="L52" s="586" t="s">
        <v>370</v>
      </c>
      <c r="M52" s="48" t="s">
        <v>536</v>
      </c>
    </row>
    <row r="53" spans="1:13">
      <c r="A53" s="271">
        <v>456</v>
      </c>
      <c r="B53" s="271">
        <v>14</v>
      </c>
      <c r="C53" s="556" t="s">
        <v>11</v>
      </c>
      <c r="D53" s="608" t="s">
        <v>537</v>
      </c>
      <c r="E53" s="272" t="s">
        <v>538</v>
      </c>
      <c r="F53" s="587" t="s">
        <v>390</v>
      </c>
      <c r="G53" s="48" t="s">
        <v>539</v>
      </c>
      <c r="H53" s="587" t="s">
        <v>374</v>
      </c>
      <c r="I53" s="48" t="s">
        <v>400</v>
      </c>
      <c r="J53" s="586" t="s">
        <v>448</v>
      </c>
      <c r="K53" s="48" t="s">
        <v>540</v>
      </c>
      <c r="L53" s="586" t="s">
        <v>403</v>
      </c>
      <c r="M53" s="48" t="s">
        <v>541</v>
      </c>
    </row>
    <row r="54" spans="1:13">
      <c r="A54" s="270">
        <v>455</v>
      </c>
      <c r="B54" s="80">
        <v>10</v>
      </c>
      <c r="C54" s="618" t="s">
        <v>8</v>
      </c>
      <c r="D54" s="598"/>
      <c r="E54" s="272"/>
      <c r="F54" s="587" t="s">
        <v>390</v>
      </c>
      <c r="G54" s="48" t="s">
        <v>542</v>
      </c>
      <c r="H54" s="587" t="s">
        <v>357</v>
      </c>
      <c r="I54" s="48" t="s">
        <v>309</v>
      </c>
      <c r="J54" s="586" t="s">
        <v>401</v>
      </c>
      <c r="K54" s="48" t="s">
        <v>543</v>
      </c>
      <c r="L54" s="586" t="s">
        <v>403</v>
      </c>
      <c r="M54" s="48" t="s">
        <v>544</v>
      </c>
    </row>
    <row r="55" spans="1:13">
      <c r="A55" s="279">
        <v>328</v>
      </c>
      <c r="B55" s="270">
        <v>19</v>
      </c>
      <c r="C55" s="283" t="s">
        <v>11</v>
      </c>
      <c r="D55" s="602" t="s">
        <v>321</v>
      </c>
      <c r="E55" s="272" t="s">
        <v>545</v>
      </c>
      <c r="F55" s="587" t="s">
        <v>505</v>
      </c>
      <c r="G55" s="48" t="s">
        <v>546</v>
      </c>
      <c r="H55" s="587" t="s">
        <v>519</v>
      </c>
      <c r="I55" s="48" t="s">
        <v>547</v>
      </c>
      <c r="J55" s="586" t="s">
        <v>327</v>
      </c>
      <c r="K55" s="48" t="s">
        <v>548</v>
      </c>
      <c r="L55" s="586" t="s">
        <v>329</v>
      </c>
      <c r="M55" s="48" t="s">
        <v>549</v>
      </c>
    </row>
    <row r="56" spans="1:13">
      <c r="A56" s="172">
        <v>258</v>
      </c>
      <c r="B56" s="170">
        <v>16</v>
      </c>
      <c r="C56" s="282" t="s">
        <v>15</v>
      </c>
      <c r="D56" s="607"/>
      <c r="E56" s="454"/>
      <c r="F56" s="587" t="s">
        <v>498</v>
      </c>
      <c r="G56" s="48" t="s">
        <v>550</v>
      </c>
      <c r="I56" s="48"/>
      <c r="J56" s="586" t="s">
        <v>500</v>
      </c>
      <c r="K56" s="413" t="s">
        <v>551</v>
      </c>
      <c r="L56" s="586" t="s">
        <v>502</v>
      </c>
      <c r="M56" s="413" t="s">
        <v>552</v>
      </c>
    </row>
    <row r="57" spans="1:13">
      <c r="A57" s="279">
        <v>257</v>
      </c>
      <c r="B57" s="270">
        <v>20</v>
      </c>
      <c r="C57" s="283" t="s">
        <v>11</v>
      </c>
      <c r="D57" s="608" t="s">
        <v>492</v>
      </c>
      <c r="E57" s="272" t="s">
        <v>553</v>
      </c>
      <c r="F57" s="587" t="s">
        <v>323</v>
      </c>
      <c r="G57" s="48" t="s">
        <v>337</v>
      </c>
      <c r="H57" s="587" t="s">
        <v>336</v>
      </c>
      <c r="I57" s="48" t="s">
        <v>543</v>
      </c>
      <c r="J57" s="586" t="s">
        <v>500</v>
      </c>
      <c r="K57" s="583" t="s">
        <v>554</v>
      </c>
      <c r="L57" s="586" t="s">
        <v>370</v>
      </c>
      <c r="M57" s="48" t="s">
        <v>555</v>
      </c>
    </row>
    <row r="58" spans="1:13">
      <c r="A58" s="279">
        <v>231</v>
      </c>
      <c r="B58" s="270">
        <v>18</v>
      </c>
      <c r="C58" s="283" t="s">
        <v>11</v>
      </c>
      <c r="D58" s="608" t="s">
        <v>492</v>
      </c>
      <c r="E58" s="272" t="s">
        <v>556</v>
      </c>
      <c r="F58" s="587" t="s">
        <v>323</v>
      </c>
      <c r="G58" s="48" t="s">
        <v>557</v>
      </c>
      <c r="H58" s="587" t="s">
        <v>336</v>
      </c>
      <c r="I58" s="48" t="s">
        <v>543</v>
      </c>
      <c r="J58" s="586" t="s">
        <v>500</v>
      </c>
      <c r="K58" s="48" t="s">
        <v>558</v>
      </c>
      <c r="L58" s="586" t="s">
        <v>370</v>
      </c>
      <c r="M58" s="413" t="s">
        <v>559</v>
      </c>
    </row>
    <row r="59" spans="1:13">
      <c r="A59" s="281">
        <v>193</v>
      </c>
      <c r="B59" s="271">
        <v>16</v>
      </c>
      <c r="C59" s="555" t="s">
        <v>8</v>
      </c>
      <c r="D59" s="609"/>
      <c r="E59" s="272"/>
      <c r="F59" s="587" t="s">
        <v>498</v>
      </c>
      <c r="G59" s="48" t="s">
        <v>344</v>
      </c>
      <c r="H59" s="587" t="s">
        <v>519</v>
      </c>
      <c r="I59" s="48" t="s">
        <v>560</v>
      </c>
      <c r="J59" s="586" t="s">
        <v>500</v>
      </c>
      <c r="K59" s="48" t="s">
        <v>561</v>
      </c>
      <c r="L59" s="586" t="s">
        <v>562</v>
      </c>
      <c r="M59" s="48" t="s">
        <v>563</v>
      </c>
    </row>
    <row r="60" spans="1:13">
      <c r="A60" s="371">
        <v>127</v>
      </c>
      <c r="B60" s="369">
        <v>19</v>
      </c>
      <c r="C60" s="616" t="s">
        <v>8</v>
      </c>
      <c r="D60" s="610" t="s">
        <v>492</v>
      </c>
      <c r="E60" s="454" t="s">
        <v>564</v>
      </c>
      <c r="F60" s="587" t="s">
        <v>518</v>
      </c>
      <c r="G60" s="48" t="s">
        <v>565</v>
      </c>
      <c r="H60" s="587" t="s">
        <v>325</v>
      </c>
      <c r="I60" s="48" t="s">
        <v>566</v>
      </c>
      <c r="J60" s="586" t="s">
        <v>508</v>
      </c>
      <c r="K60" s="48" t="s">
        <v>567</v>
      </c>
      <c r="L60" s="586" t="s">
        <v>329</v>
      </c>
      <c r="M60" s="413" t="s">
        <v>568</v>
      </c>
    </row>
    <row r="61" spans="1:13">
      <c r="A61" s="274">
        <v>15</v>
      </c>
      <c r="B61" s="274">
        <v>15</v>
      </c>
      <c r="C61" s="483" t="s">
        <v>11</v>
      </c>
      <c r="D61" s="611" t="s">
        <v>527</v>
      </c>
      <c r="E61" s="372" t="s">
        <v>569</v>
      </c>
      <c r="F61" s="587" t="s">
        <v>505</v>
      </c>
      <c r="G61" s="48" t="s">
        <v>570</v>
      </c>
      <c r="H61" s="587" t="s">
        <v>519</v>
      </c>
      <c r="I61" s="48" t="s">
        <v>571</v>
      </c>
      <c r="J61" s="586" t="s">
        <v>327</v>
      </c>
      <c r="K61" s="413" t="s">
        <v>572</v>
      </c>
      <c r="L61" s="586" t="s">
        <v>510</v>
      </c>
      <c r="M61" s="413" t="s">
        <v>573</v>
      </c>
    </row>
    <row r="62" spans="1:13">
      <c r="A62" s="48"/>
      <c r="B62" s="48"/>
      <c r="C62" s="48"/>
      <c r="D62" s="612"/>
      <c r="E62" s="48"/>
      <c r="G62" s="48"/>
      <c r="I62" s="48"/>
      <c r="K62" s="48"/>
      <c r="M62" s="48"/>
    </row>
    <row r="63" spans="1:13">
      <c r="A63" s="48"/>
      <c r="B63" s="48"/>
      <c r="C63" s="48"/>
      <c r="D63" s="613"/>
      <c r="E63" s="48"/>
      <c r="G63" s="48"/>
      <c r="I63" s="48"/>
      <c r="K63" s="48"/>
      <c r="M63" s="48"/>
    </row>
    <row r="64" spans="1:13">
      <c r="A64" s="48"/>
      <c r="B64" s="48"/>
      <c r="C64" s="48"/>
      <c r="E64" s="48"/>
      <c r="G64" s="48"/>
      <c r="I64" s="48"/>
      <c r="K64" s="48"/>
      <c r="M64" s="48"/>
    </row>
    <row r="65" spans="1:13">
      <c r="A65" s="48"/>
      <c r="B65" s="48"/>
      <c r="C65" s="48"/>
      <c r="D65" s="590"/>
      <c r="E65" s="48"/>
      <c r="G65" s="48"/>
      <c r="I65" s="48"/>
      <c r="K65" s="48"/>
      <c r="M65" s="48"/>
    </row>
    <row r="66" spans="1:13">
      <c r="A66" s="48"/>
      <c r="B66" s="48"/>
      <c r="C66" s="48"/>
      <c r="E66" s="48"/>
      <c r="G66" s="48"/>
      <c r="I66" s="48"/>
      <c r="K66" s="48"/>
      <c r="M66" s="48"/>
    </row>
    <row r="67" spans="1:13">
      <c r="A67" s="48"/>
      <c r="B67" s="48"/>
      <c r="C67" s="48"/>
      <c r="D67" s="590"/>
      <c r="E67" s="48"/>
      <c r="G67" s="48"/>
      <c r="I67" s="48"/>
      <c r="K67" s="48"/>
      <c r="M67" s="48"/>
    </row>
    <row r="68" spans="1:13">
      <c r="A68" s="48"/>
      <c r="B68" s="48"/>
      <c r="C68" s="48"/>
      <c r="E68" s="48"/>
      <c r="G68" s="48"/>
      <c r="I68" s="48"/>
      <c r="K68" s="48"/>
      <c r="M68" s="48"/>
    </row>
    <row r="69" spans="1:13">
      <c r="A69" s="48"/>
      <c r="B69" s="48"/>
      <c r="C69" s="48"/>
      <c r="E69" s="48"/>
      <c r="G69" s="48"/>
      <c r="I69" s="48"/>
      <c r="K69" s="48"/>
      <c r="M69" s="48"/>
    </row>
    <row r="70" spans="1:13">
      <c r="A70" s="48"/>
      <c r="B70" s="48"/>
      <c r="C70" s="48"/>
      <c r="D70" s="590"/>
      <c r="E70" s="48"/>
      <c r="G70" s="48"/>
      <c r="I70" s="48"/>
      <c r="K70" s="48"/>
      <c r="M70" s="48"/>
    </row>
    <row r="71" spans="1:13">
      <c r="A71" s="48"/>
      <c r="B71" s="48"/>
      <c r="C71" s="48"/>
      <c r="E71" s="48"/>
      <c r="G71" s="48"/>
      <c r="I71" s="48"/>
      <c r="K71" s="48"/>
      <c r="M71" s="48"/>
    </row>
    <row r="72" spans="1:13">
      <c r="A72" s="48"/>
      <c r="B72" s="48"/>
      <c r="C72" s="48"/>
      <c r="E72" s="48"/>
      <c r="G72" s="48"/>
      <c r="I72" s="48"/>
      <c r="K72" s="48"/>
      <c r="M72" s="48"/>
    </row>
    <row r="73" spans="1:13">
      <c r="A73" s="48"/>
      <c r="B73" s="48"/>
      <c r="C73" s="48"/>
      <c r="E73" s="48"/>
      <c r="G73" s="48"/>
      <c r="I73" s="48"/>
      <c r="K73" s="48"/>
      <c r="M73" s="48"/>
    </row>
    <row r="74" spans="1:13">
      <c r="A74" s="48"/>
      <c r="B74" s="48"/>
      <c r="C74" s="48"/>
      <c r="E74" s="48"/>
      <c r="G74" s="48"/>
      <c r="I74" s="48"/>
      <c r="K74" s="48"/>
      <c r="M74" s="48"/>
    </row>
    <row r="75" spans="1:13">
      <c r="A75" s="48"/>
      <c r="B75" s="48"/>
      <c r="C75" s="48"/>
      <c r="E75" s="48"/>
      <c r="G75" s="48"/>
      <c r="I75" s="48"/>
      <c r="K75" s="48"/>
      <c r="M75" s="48"/>
    </row>
    <row r="76" spans="1:13">
      <c r="A76" s="48"/>
      <c r="B76" s="48"/>
      <c r="C76" s="48"/>
      <c r="E76" s="48"/>
      <c r="G76" s="48"/>
      <c r="I76" s="48"/>
      <c r="K76" s="48"/>
      <c r="M76" s="48"/>
    </row>
    <row r="77" spans="1:13">
      <c r="A77" s="48"/>
      <c r="B77" s="48"/>
      <c r="C77" s="48"/>
      <c r="E77" s="48"/>
      <c r="G77" s="48"/>
      <c r="I77" s="48"/>
      <c r="K77" s="48"/>
      <c r="M77" s="48"/>
    </row>
    <row r="78" spans="1:13">
      <c r="A78" s="48"/>
      <c r="B78" s="48"/>
      <c r="C78" s="48"/>
      <c r="E78" s="48"/>
      <c r="G78" s="48"/>
      <c r="I78" s="48"/>
      <c r="K78" s="48"/>
      <c r="M78" s="48"/>
    </row>
    <row r="79" spans="1:13">
      <c r="A79" s="48"/>
      <c r="B79" s="48"/>
      <c r="C79" s="48"/>
      <c r="E79" s="48"/>
      <c r="G79" s="48"/>
      <c r="I79" s="48"/>
      <c r="K79" s="48"/>
      <c r="M79" s="48"/>
    </row>
    <row r="80" spans="1:13">
      <c r="A80" s="48"/>
      <c r="B80" s="48"/>
      <c r="C80" s="48"/>
      <c r="E80" s="48"/>
      <c r="G80" s="48"/>
      <c r="I80" s="48"/>
      <c r="K80" s="48"/>
      <c r="M80" s="48"/>
    </row>
  </sheetData>
  <sortState xmlns:xlrd2="http://schemas.microsoft.com/office/spreadsheetml/2017/richdata2" ref="A2:M80">
    <sortCondition descending="1" ref="A2:A8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62"/>
  <sheetViews>
    <sheetView workbookViewId="0">
      <selection activeCell="D4" sqref="D4"/>
    </sheetView>
  </sheetViews>
  <sheetFormatPr defaultColWidth="9.140625" defaultRowHeight="15"/>
  <cols>
    <col min="1" max="1" width="7.5703125" style="4" bestFit="1" customWidth="1"/>
    <col min="2" max="2" width="10.28515625" style="15" bestFit="1" customWidth="1"/>
    <col min="3" max="3" width="9.28515625" style="48" bestFit="1" customWidth="1"/>
    <col min="4" max="4" width="15.7109375" style="48" bestFit="1" customWidth="1"/>
    <col min="5" max="5" width="11.140625" style="48" bestFit="1" customWidth="1"/>
    <col min="6" max="6" width="29" style="48" bestFit="1" customWidth="1"/>
    <col min="7" max="7" width="9.7109375" style="48" bestFit="1" customWidth="1"/>
    <col min="8" max="8" width="44.5703125" style="48" customWidth="1"/>
    <col min="9" max="9" width="28.7109375" style="302" bestFit="1" customWidth="1"/>
    <col min="10" max="10" width="10.140625" style="48" bestFit="1" customWidth="1"/>
    <col min="11" max="11" width="9.140625" style="48"/>
    <col min="12" max="12" width="21.7109375" style="66" customWidth="1"/>
    <col min="13" max="14" width="9.28515625" style="48" bestFit="1" customWidth="1"/>
    <col min="15" max="15" width="9.5703125" style="48" bestFit="1" customWidth="1"/>
    <col min="16" max="17" width="9.140625" style="48"/>
    <col min="18" max="18" width="29.85546875" style="48" bestFit="1" customWidth="1"/>
    <col min="19" max="19" width="10.28515625" style="48" customWidth="1"/>
    <col min="20" max="16384" width="9.140625" style="48"/>
  </cols>
  <sheetData>
    <row r="1" spans="1:19">
      <c r="A1" s="65" t="s">
        <v>1</v>
      </c>
      <c r="B1" s="93" t="s">
        <v>2</v>
      </c>
      <c r="C1" s="65" t="s">
        <v>0</v>
      </c>
      <c r="D1" s="20" t="s">
        <v>56</v>
      </c>
      <c r="E1" s="65"/>
      <c r="F1" s="65"/>
      <c r="G1" s="94" t="s">
        <v>574</v>
      </c>
      <c r="H1" s="65" t="s">
        <v>57</v>
      </c>
      <c r="I1" s="297" t="s">
        <v>58</v>
      </c>
      <c r="J1" s="65"/>
      <c r="K1" s="65"/>
      <c r="L1" s="65" t="s">
        <v>61</v>
      </c>
      <c r="M1" s="65" t="s">
        <v>62</v>
      </c>
      <c r="N1" s="65" t="s">
        <v>63</v>
      </c>
      <c r="O1" s="65" t="s">
        <v>575</v>
      </c>
      <c r="P1" s="65"/>
      <c r="Q1" s="65"/>
      <c r="R1" s="65"/>
    </row>
    <row r="2" spans="1:19" s="211" customFormat="1">
      <c r="A2" s="203">
        <v>1</v>
      </c>
      <c r="B2" s="197" t="s">
        <v>11</v>
      </c>
      <c r="C2" s="203">
        <v>1254</v>
      </c>
      <c r="D2" s="206" t="s">
        <v>65</v>
      </c>
      <c r="E2" s="206"/>
      <c r="F2" s="211" t="s">
        <v>66</v>
      </c>
      <c r="G2" s="208"/>
      <c r="H2" s="206" t="s">
        <v>67</v>
      </c>
      <c r="I2" s="316" t="s">
        <v>295</v>
      </c>
      <c r="J2" s="206"/>
      <c r="K2" s="206"/>
      <c r="L2" s="203" t="s">
        <v>69</v>
      </c>
      <c r="M2" s="326">
        <v>516948</v>
      </c>
      <c r="N2" s="326">
        <v>6701802</v>
      </c>
      <c r="O2" s="331">
        <v>11871282</v>
      </c>
      <c r="P2" s="206"/>
      <c r="Q2" s="286"/>
      <c r="R2" s="287" t="s">
        <v>70</v>
      </c>
    </row>
    <row r="3" spans="1:19" s="73" customFormat="1">
      <c r="A3" s="339">
        <v>1</v>
      </c>
      <c r="B3" s="339" t="s">
        <v>8</v>
      </c>
      <c r="C3" s="339">
        <v>855</v>
      </c>
      <c r="D3" s="333" t="s">
        <v>65</v>
      </c>
      <c r="E3" s="333"/>
      <c r="F3" s="333" t="s">
        <v>71</v>
      </c>
      <c r="G3" s="340"/>
      <c r="H3" s="333" t="s">
        <v>576</v>
      </c>
      <c r="I3" s="341" t="s">
        <v>383</v>
      </c>
      <c r="J3" s="333"/>
      <c r="K3" s="333"/>
      <c r="L3" s="339" t="s">
        <v>73</v>
      </c>
      <c r="M3" s="381">
        <v>530220</v>
      </c>
      <c r="N3" s="381">
        <v>6656483</v>
      </c>
      <c r="O3" s="384">
        <v>11958683</v>
      </c>
      <c r="P3" s="333"/>
      <c r="Q3" s="342"/>
      <c r="R3" s="343" t="s">
        <v>74</v>
      </c>
    </row>
    <row r="4" spans="1:19">
      <c r="A4" s="98">
        <v>1</v>
      </c>
      <c r="B4" s="98" t="s">
        <v>15</v>
      </c>
      <c r="C4" s="406" t="s">
        <v>577</v>
      </c>
      <c r="D4" s="99" t="s">
        <v>65</v>
      </c>
      <c r="E4" s="99"/>
      <c r="F4" s="99" t="s">
        <v>578</v>
      </c>
      <c r="G4" s="100"/>
      <c r="H4" s="101" t="s">
        <v>67</v>
      </c>
      <c r="I4" s="299">
        <v>43201</v>
      </c>
      <c r="J4" s="101" t="s">
        <v>579</v>
      </c>
      <c r="K4" s="101"/>
      <c r="L4" s="98" t="s">
        <v>580</v>
      </c>
      <c r="M4" s="99">
        <v>529884</v>
      </c>
      <c r="N4" s="99">
        <v>6660128</v>
      </c>
      <c r="O4" s="102">
        <v>11958968</v>
      </c>
      <c r="P4" s="99"/>
      <c r="Q4" s="103"/>
      <c r="R4" s="104" t="s">
        <v>78</v>
      </c>
    </row>
    <row r="5" spans="1:19">
      <c r="A5" s="95">
        <v>2</v>
      </c>
      <c r="B5" s="95" t="s">
        <v>15</v>
      </c>
      <c r="C5" s="95">
        <v>828</v>
      </c>
      <c r="D5" s="105" t="s">
        <v>65</v>
      </c>
      <c r="E5" s="105"/>
      <c r="F5" s="105" t="s">
        <v>79</v>
      </c>
      <c r="G5" s="79"/>
      <c r="H5" s="78" t="s">
        <v>67</v>
      </c>
      <c r="I5" s="300">
        <v>43201</v>
      </c>
      <c r="J5" s="78" t="s">
        <v>579</v>
      </c>
      <c r="K5" s="78"/>
      <c r="L5" s="95" t="s">
        <v>81</v>
      </c>
      <c r="M5" s="105">
        <v>529481</v>
      </c>
      <c r="N5" s="105">
        <v>6672560</v>
      </c>
      <c r="O5" s="106">
        <v>11967370</v>
      </c>
      <c r="P5" s="105"/>
      <c r="Q5" s="107"/>
      <c r="R5" s="108" t="s">
        <v>78</v>
      </c>
    </row>
    <row r="6" spans="1:19" s="73" customFormat="1">
      <c r="A6" s="339">
        <v>2</v>
      </c>
      <c r="B6" s="339" t="s">
        <v>8</v>
      </c>
      <c r="C6" s="339">
        <v>1255</v>
      </c>
      <c r="D6" s="333" t="s">
        <v>65</v>
      </c>
      <c r="E6" s="333"/>
      <c r="F6" s="353" t="s">
        <v>82</v>
      </c>
      <c r="G6" s="340"/>
      <c r="H6" s="333" t="s">
        <v>67</v>
      </c>
      <c r="I6" s="341" t="s">
        <v>295</v>
      </c>
      <c r="J6" s="333"/>
      <c r="K6" s="333"/>
      <c r="L6" s="339" t="s">
        <v>84</v>
      </c>
      <c r="M6" s="381">
        <v>528206</v>
      </c>
      <c r="N6" s="381">
        <v>6695083</v>
      </c>
      <c r="O6" s="384">
        <v>11977143</v>
      </c>
      <c r="P6" s="333"/>
      <c r="Q6" s="342"/>
      <c r="R6" s="343" t="s">
        <v>70</v>
      </c>
    </row>
    <row r="7" spans="1:19" s="211" customFormat="1">
      <c r="A7" s="344">
        <v>2</v>
      </c>
      <c r="B7" s="344" t="s">
        <v>11</v>
      </c>
      <c r="C7" s="344">
        <v>834</v>
      </c>
      <c r="D7" s="345" t="s">
        <v>65</v>
      </c>
      <c r="E7" s="345"/>
      <c r="F7" s="345" t="s">
        <v>85</v>
      </c>
      <c r="G7" s="346"/>
      <c r="H7" s="345" t="s">
        <v>67</v>
      </c>
      <c r="I7" s="347" t="s">
        <v>383</v>
      </c>
      <c r="J7" s="345"/>
      <c r="K7" s="345"/>
      <c r="L7" s="344" t="s">
        <v>87</v>
      </c>
      <c r="M7" s="345">
        <v>534627</v>
      </c>
      <c r="N7" s="345">
        <v>6654935</v>
      </c>
      <c r="O7" s="348">
        <v>12001205</v>
      </c>
      <c r="P7" s="345"/>
      <c r="Q7" s="349"/>
      <c r="R7" s="350" t="s">
        <v>74</v>
      </c>
    </row>
    <row r="8" spans="1:19" s="237" customFormat="1">
      <c r="A8" s="356" t="s">
        <v>581</v>
      </c>
      <c r="B8" s="230"/>
      <c r="C8" s="230"/>
      <c r="D8" s="231"/>
      <c r="E8" s="231"/>
      <c r="F8" s="231"/>
      <c r="G8" s="232"/>
      <c r="H8" s="231"/>
      <c r="I8" s="357"/>
      <c r="J8" s="234"/>
      <c r="K8" s="231"/>
      <c r="L8" s="230"/>
      <c r="M8" s="231"/>
      <c r="N8" s="231"/>
      <c r="O8" s="233"/>
      <c r="P8" s="234"/>
      <c r="Q8" s="235"/>
      <c r="R8" s="236"/>
    </row>
    <row r="9" spans="1:19" s="398" customFormat="1">
      <c r="A9" s="399"/>
      <c r="B9" s="399" t="s">
        <v>15</v>
      </c>
      <c r="C9" s="399">
        <v>1253</v>
      </c>
      <c r="D9" s="400" t="s">
        <v>65</v>
      </c>
      <c r="E9" s="400" t="s">
        <v>582</v>
      </c>
      <c r="F9" s="398" t="s">
        <v>133</v>
      </c>
      <c r="G9" s="401"/>
      <c r="H9" s="400" t="s">
        <v>67</v>
      </c>
      <c r="I9" s="407" t="s">
        <v>295</v>
      </c>
      <c r="J9" s="400"/>
      <c r="K9" s="400"/>
      <c r="L9" s="399" t="s">
        <v>135</v>
      </c>
      <c r="M9" s="408">
        <v>532670</v>
      </c>
      <c r="N9" s="408">
        <v>6694975</v>
      </c>
      <c r="O9" s="409">
        <v>12021675</v>
      </c>
      <c r="P9" s="400"/>
      <c r="Q9" s="402"/>
      <c r="R9" s="403" t="s">
        <v>70</v>
      </c>
    </row>
    <row r="10" spans="1:19" s="366" customFormat="1">
      <c r="A10" s="358"/>
      <c r="B10" s="358"/>
      <c r="C10" s="359"/>
      <c r="D10" s="360"/>
      <c r="E10" s="360"/>
      <c r="F10" s="360"/>
      <c r="G10" s="361"/>
      <c r="H10" s="360"/>
      <c r="I10" s="362"/>
      <c r="J10" s="360"/>
      <c r="K10" s="360"/>
      <c r="L10" s="359"/>
      <c r="M10" s="360"/>
      <c r="N10" s="360"/>
      <c r="O10" s="363"/>
      <c r="P10" s="360"/>
      <c r="Q10" s="364"/>
      <c r="R10" s="365"/>
    </row>
    <row r="11" spans="1:19" s="355" customFormat="1">
      <c r="A11" s="197">
        <v>3</v>
      </c>
      <c r="B11" s="354" t="s">
        <v>11</v>
      </c>
      <c r="C11" s="197">
        <v>825</v>
      </c>
      <c r="D11" s="198" t="s">
        <v>65</v>
      </c>
      <c r="E11" s="198"/>
      <c r="F11" s="198" t="s">
        <v>88</v>
      </c>
      <c r="G11" s="199"/>
      <c r="H11" s="198" t="s">
        <v>67</v>
      </c>
      <c r="I11" s="305" t="s">
        <v>295</v>
      </c>
      <c r="J11" s="198"/>
      <c r="K11" s="198"/>
      <c r="L11" s="198" t="s">
        <v>90</v>
      </c>
      <c r="M11" s="198">
        <v>535199</v>
      </c>
      <c r="N11" s="198">
        <v>6674189</v>
      </c>
      <c r="O11" s="201">
        <v>12026179</v>
      </c>
      <c r="P11" s="198"/>
      <c r="Q11" s="200"/>
      <c r="R11" s="202" t="s">
        <v>91</v>
      </c>
    </row>
    <row r="12" spans="1:19" s="73" customFormat="1">
      <c r="A12" s="167">
        <v>3</v>
      </c>
      <c r="B12" s="167" t="s">
        <v>15</v>
      </c>
      <c r="C12" s="167">
        <v>829</v>
      </c>
      <c r="D12" s="84" t="s">
        <v>65</v>
      </c>
      <c r="E12" s="84" t="s">
        <v>92</v>
      </c>
      <c r="F12" s="84" t="s">
        <v>93</v>
      </c>
      <c r="G12" s="70"/>
      <c r="H12" s="84" t="s">
        <v>67</v>
      </c>
      <c r="I12" s="314" t="s">
        <v>295</v>
      </c>
      <c r="J12" s="84"/>
      <c r="K12" s="84"/>
      <c r="L12" s="167" t="s">
        <v>95</v>
      </c>
      <c r="M12" s="84">
        <v>536947</v>
      </c>
      <c r="N12" s="84">
        <v>6671382</v>
      </c>
      <c r="O12" s="71">
        <v>12040852</v>
      </c>
      <c r="P12" s="84"/>
      <c r="Q12" s="351"/>
      <c r="R12" s="352" t="s">
        <v>96</v>
      </c>
    </row>
    <row r="13" spans="1:19" ht="15.75" customHeight="1">
      <c r="A13" s="119">
        <v>3</v>
      </c>
      <c r="B13" s="119" t="s">
        <v>8</v>
      </c>
      <c r="C13" s="119">
        <v>863</v>
      </c>
      <c r="D13" s="120" t="s">
        <v>65</v>
      </c>
      <c r="E13" s="120" t="s">
        <v>97</v>
      </c>
      <c r="F13" s="120" t="s">
        <v>98</v>
      </c>
      <c r="G13" s="121"/>
      <c r="H13" s="120" t="s">
        <v>67</v>
      </c>
      <c r="I13" s="304" t="s">
        <v>583</v>
      </c>
      <c r="J13" s="120" t="s">
        <v>579</v>
      </c>
      <c r="K13" s="120"/>
      <c r="L13" s="119" t="s">
        <v>100</v>
      </c>
      <c r="M13" s="120">
        <v>540277</v>
      </c>
      <c r="N13" s="120">
        <v>6651359</v>
      </c>
      <c r="O13" s="122">
        <v>12054129</v>
      </c>
      <c r="P13" s="120"/>
      <c r="Q13" s="123"/>
      <c r="R13" s="338" t="s">
        <v>101</v>
      </c>
      <c r="S13" s="48" t="s">
        <v>102</v>
      </c>
    </row>
    <row r="14" spans="1:19">
      <c r="A14" s="109">
        <v>4</v>
      </c>
      <c r="B14" s="109" t="s">
        <v>8</v>
      </c>
      <c r="C14" s="109">
        <v>861</v>
      </c>
      <c r="D14" s="110" t="s">
        <v>65</v>
      </c>
      <c r="E14" s="110"/>
      <c r="F14" s="110" t="s">
        <v>103</v>
      </c>
      <c r="G14" s="111"/>
      <c r="H14" s="110" t="s">
        <v>67</v>
      </c>
      <c r="I14" s="301" t="s">
        <v>584</v>
      </c>
      <c r="J14" s="110"/>
      <c r="K14" s="110"/>
      <c r="L14" s="109" t="s">
        <v>105</v>
      </c>
      <c r="M14" s="110">
        <v>540095</v>
      </c>
      <c r="N14" s="110">
        <v>6665427</v>
      </c>
      <c r="O14" s="112">
        <v>12066377</v>
      </c>
      <c r="P14" s="110"/>
      <c r="Q14" s="113"/>
      <c r="R14" s="30" t="s">
        <v>106</v>
      </c>
    </row>
    <row r="15" spans="1:19" s="211" customFormat="1">
      <c r="A15" s="203">
        <v>4</v>
      </c>
      <c r="B15" s="203" t="s">
        <v>11</v>
      </c>
      <c r="C15" s="203">
        <v>944</v>
      </c>
      <c r="D15" s="206" t="s">
        <v>65</v>
      </c>
      <c r="E15" s="206"/>
      <c r="F15" s="206" t="s">
        <v>107</v>
      </c>
      <c r="G15" s="208"/>
      <c r="H15" s="206" t="s">
        <v>108</v>
      </c>
      <c r="I15" s="316">
        <v>43801</v>
      </c>
      <c r="J15" s="206"/>
      <c r="K15" s="206"/>
      <c r="L15" s="203" t="s">
        <v>110</v>
      </c>
      <c r="M15" s="206">
        <v>543279</v>
      </c>
      <c r="N15" s="206">
        <v>6636676</v>
      </c>
      <c r="O15" s="210">
        <v>12069466</v>
      </c>
      <c r="P15" s="206"/>
      <c r="Q15" s="286"/>
      <c r="R15" s="336" t="s">
        <v>106</v>
      </c>
    </row>
    <row r="16" spans="1:19">
      <c r="A16" s="98">
        <v>4</v>
      </c>
      <c r="B16" s="98" t="s">
        <v>15</v>
      </c>
      <c r="C16" s="98">
        <v>943</v>
      </c>
      <c r="D16" s="99" t="s">
        <v>65</v>
      </c>
      <c r="E16" s="99"/>
      <c r="F16" s="99" t="s">
        <v>111</v>
      </c>
      <c r="G16" s="100"/>
      <c r="H16" s="101" t="s">
        <v>585</v>
      </c>
      <c r="I16" s="299">
        <v>43415</v>
      </c>
      <c r="J16" s="101"/>
      <c r="K16" s="101"/>
      <c r="L16" s="98" t="s">
        <v>113</v>
      </c>
      <c r="M16" s="99">
        <v>541207</v>
      </c>
      <c r="N16" s="99">
        <v>6670276</v>
      </c>
      <c r="O16" s="102">
        <v>12082346</v>
      </c>
      <c r="P16" s="99"/>
      <c r="Q16" s="103"/>
      <c r="R16" s="104" t="s">
        <v>114</v>
      </c>
    </row>
    <row r="17" spans="1:18" s="196" customFormat="1">
      <c r="A17" s="195">
        <v>5</v>
      </c>
      <c r="B17" s="197" t="s">
        <v>11</v>
      </c>
      <c r="C17" s="197">
        <v>839</v>
      </c>
      <c r="D17" s="198" t="s">
        <v>65</v>
      </c>
      <c r="E17" s="198"/>
      <c r="F17" s="198" t="s">
        <v>115</v>
      </c>
      <c r="G17" s="199"/>
      <c r="H17" s="198" t="s">
        <v>116</v>
      </c>
      <c r="I17" s="305">
        <v>43480</v>
      </c>
      <c r="J17" s="198"/>
      <c r="K17" s="198"/>
      <c r="L17" s="197" t="s">
        <v>118</v>
      </c>
      <c r="M17" s="198">
        <v>544146</v>
      </c>
      <c r="N17" s="198">
        <v>6644644</v>
      </c>
      <c r="O17" s="201">
        <v>12086104</v>
      </c>
      <c r="P17" s="198"/>
      <c r="Q17" s="200"/>
      <c r="R17" s="202" t="s">
        <v>119</v>
      </c>
    </row>
    <row r="18" spans="1:18">
      <c r="A18" s="97">
        <v>5</v>
      </c>
      <c r="B18" s="97" t="s">
        <v>8</v>
      </c>
      <c r="C18" s="97">
        <v>1166</v>
      </c>
      <c r="D18" s="25" t="s">
        <v>65</v>
      </c>
      <c r="E18" s="25"/>
      <c r="F18" s="25" t="s">
        <v>120</v>
      </c>
      <c r="G18" s="38"/>
      <c r="H18" s="25" t="s">
        <v>67</v>
      </c>
      <c r="I18" s="298" t="s">
        <v>586</v>
      </c>
      <c r="J18" s="25"/>
      <c r="K18" s="25"/>
      <c r="L18" s="97" t="s">
        <v>122</v>
      </c>
      <c r="M18" s="333" t="s">
        <v>587</v>
      </c>
      <c r="N18" s="25"/>
      <c r="O18" s="28">
        <v>12100058</v>
      </c>
      <c r="P18" s="25"/>
      <c r="Q18" s="31"/>
      <c r="R18" s="32" t="s">
        <v>123</v>
      </c>
    </row>
    <row r="19" spans="1:18">
      <c r="A19" s="98">
        <v>5</v>
      </c>
      <c r="B19" s="98" t="s">
        <v>15</v>
      </c>
      <c r="C19" s="98">
        <v>849</v>
      </c>
      <c r="D19" s="99" t="s">
        <v>65</v>
      </c>
      <c r="E19" s="99"/>
      <c r="F19" s="99" t="s">
        <v>124</v>
      </c>
      <c r="G19" s="100"/>
      <c r="H19" s="101" t="s">
        <v>67</v>
      </c>
      <c r="I19" s="299">
        <v>43385</v>
      </c>
      <c r="J19" s="101"/>
      <c r="K19" s="101"/>
      <c r="L19" s="98" t="s">
        <v>126</v>
      </c>
      <c r="M19" s="99">
        <v>544508</v>
      </c>
      <c r="N19" s="99">
        <v>6665479</v>
      </c>
      <c r="O19" s="102">
        <v>12110559</v>
      </c>
      <c r="P19" s="99"/>
      <c r="Q19" s="103"/>
      <c r="R19" s="104" t="s">
        <v>127</v>
      </c>
    </row>
    <row r="20" spans="1:18" s="211" customFormat="1">
      <c r="A20" s="197">
        <v>6</v>
      </c>
      <c r="B20" s="197" t="s">
        <v>11</v>
      </c>
      <c r="C20" s="197">
        <v>840</v>
      </c>
      <c r="D20" s="198" t="s">
        <v>65</v>
      </c>
      <c r="E20" s="198"/>
      <c r="F20" s="198" t="s">
        <v>128</v>
      </c>
      <c r="G20" s="199" t="s">
        <v>588</v>
      </c>
      <c r="H20" s="198" t="s">
        <v>129</v>
      </c>
      <c r="I20" s="305">
        <v>43801</v>
      </c>
      <c r="J20" s="198"/>
      <c r="K20" s="198"/>
      <c r="L20" s="197" t="s">
        <v>131</v>
      </c>
      <c r="M20" s="198">
        <v>548198</v>
      </c>
      <c r="N20" s="198">
        <v>6644116</v>
      </c>
      <c r="O20" s="201">
        <v>12126096</v>
      </c>
      <c r="P20" s="198"/>
      <c r="Q20" s="200"/>
      <c r="R20" s="202" t="s">
        <v>132</v>
      </c>
    </row>
    <row r="21" spans="1:18">
      <c r="A21" s="115">
        <v>6</v>
      </c>
      <c r="B21" s="115" t="s">
        <v>15</v>
      </c>
      <c r="C21" s="115">
        <v>838</v>
      </c>
      <c r="D21" s="96" t="s">
        <v>65</v>
      </c>
      <c r="E21" s="96"/>
      <c r="F21" s="96" t="s">
        <v>589</v>
      </c>
      <c r="G21" s="10"/>
      <c r="H21" s="6" t="s">
        <v>67</v>
      </c>
      <c r="I21" s="303">
        <v>43556</v>
      </c>
      <c r="J21" s="6"/>
      <c r="K21" s="6"/>
      <c r="L21" s="115" t="s">
        <v>590</v>
      </c>
      <c r="M21" s="96">
        <v>548224</v>
      </c>
      <c r="N21" s="96">
        <v>6649879</v>
      </c>
      <c r="O21" s="21">
        <v>12132119</v>
      </c>
      <c r="P21" s="96"/>
      <c r="Q21" s="117"/>
      <c r="R21" s="118" t="s">
        <v>591</v>
      </c>
    </row>
    <row r="22" spans="1:18">
      <c r="A22" s="119">
        <v>6</v>
      </c>
      <c r="B22" s="119" t="s">
        <v>8</v>
      </c>
      <c r="C22" s="119">
        <v>818</v>
      </c>
      <c r="D22" s="120" t="s">
        <v>65</v>
      </c>
      <c r="E22" s="120" t="s">
        <v>136</v>
      </c>
      <c r="F22" s="120" t="s">
        <v>137</v>
      </c>
      <c r="G22" s="121"/>
      <c r="H22" s="120" t="s">
        <v>67</v>
      </c>
      <c r="I22" s="304">
        <v>43443</v>
      </c>
      <c r="J22" s="120"/>
      <c r="K22" s="120"/>
      <c r="L22" s="119" t="s">
        <v>139</v>
      </c>
      <c r="M22" s="120">
        <v>545006</v>
      </c>
      <c r="N22" s="120">
        <v>6691874</v>
      </c>
      <c r="O22" s="122">
        <v>12141934</v>
      </c>
      <c r="P22" s="123"/>
      <c r="Q22" s="130"/>
      <c r="R22" s="33" t="s">
        <v>140</v>
      </c>
    </row>
    <row r="23" spans="1:18" s="196" customFormat="1">
      <c r="A23" s="195">
        <v>7</v>
      </c>
      <c r="B23" s="197" t="s">
        <v>11</v>
      </c>
      <c r="C23" s="197">
        <v>843</v>
      </c>
      <c r="D23" s="198" t="s">
        <v>65</v>
      </c>
      <c r="E23" s="198"/>
      <c r="F23" s="198" t="s">
        <v>141</v>
      </c>
      <c r="G23" s="199"/>
      <c r="H23" s="198" t="s">
        <v>142</v>
      </c>
      <c r="I23" s="305">
        <v>43480</v>
      </c>
      <c r="J23" s="198"/>
      <c r="K23" s="198"/>
      <c r="L23" s="197" t="s">
        <v>144</v>
      </c>
      <c r="M23" s="198">
        <v>552026</v>
      </c>
      <c r="N23" s="198">
        <v>6635605</v>
      </c>
      <c r="O23" s="201">
        <v>12155865</v>
      </c>
      <c r="P23" s="198"/>
      <c r="Q23" s="200"/>
      <c r="R23" s="202" t="s">
        <v>132</v>
      </c>
    </row>
    <row r="24" spans="1:18">
      <c r="A24" s="115">
        <v>7</v>
      </c>
      <c r="B24" s="115" t="s">
        <v>15</v>
      </c>
      <c r="C24" s="115">
        <v>835</v>
      </c>
      <c r="D24" s="96" t="s">
        <v>65</v>
      </c>
      <c r="E24" s="96"/>
      <c r="F24" s="96" t="s">
        <v>145</v>
      </c>
      <c r="G24" s="10"/>
      <c r="H24" s="6" t="s">
        <v>67</v>
      </c>
      <c r="I24" s="303">
        <v>43263</v>
      </c>
      <c r="J24" s="6"/>
      <c r="K24" s="6"/>
      <c r="L24" s="115" t="s">
        <v>148</v>
      </c>
      <c r="M24" s="374">
        <v>550957</v>
      </c>
      <c r="N24" s="374">
        <v>6652897</v>
      </c>
      <c r="O24" s="375">
        <v>12162467</v>
      </c>
      <c r="P24" s="96"/>
      <c r="Q24" s="117"/>
      <c r="R24" s="118" t="s">
        <v>127</v>
      </c>
    </row>
    <row r="25" spans="1:18">
      <c r="A25" s="119">
        <v>7</v>
      </c>
      <c r="B25" s="119" t="s">
        <v>8</v>
      </c>
      <c r="C25" s="119">
        <v>821</v>
      </c>
      <c r="D25" s="120" t="s">
        <v>65</v>
      </c>
      <c r="E25" s="120"/>
      <c r="F25" s="120" t="s">
        <v>149</v>
      </c>
      <c r="G25" s="121"/>
      <c r="H25" s="120" t="s">
        <v>67</v>
      </c>
      <c r="I25" s="304">
        <v>43321</v>
      </c>
      <c r="J25" s="120"/>
      <c r="K25" s="120"/>
      <c r="L25" s="119" t="s">
        <v>150</v>
      </c>
      <c r="M25" s="120">
        <v>548685</v>
      </c>
      <c r="N25" s="120">
        <v>6683995</v>
      </c>
      <c r="O25" s="122">
        <v>12170845</v>
      </c>
      <c r="P25" s="123"/>
      <c r="Q25" s="130"/>
      <c r="R25" s="33" t="s">
        <v>140</v>
      </c>
    </row>
    <row r="26" spans="1:18" s="211" customFormat="1">
      <c r="A26" s="197">
        <v>8</v>
      </c>
      <c r="B26" s="197" t="s">
        <v>11</v>
      </c>
      <c r="C26" s="197">
        <v>833</v>
      </c>
      <c r="D26" s="198" t="s">
        <v>65</v>
      </c>
      <c r="E26" s="198"/>
      <c r="F26" s="198" t="s">
        <v>151</v>
      </c>
      <c r="G26" s="199"/>
      <c r="H26" s="198" t="s">
        <v>67</v>
      </c>
      <c r="I26" s="305" t="s">
        <v>383</v>
      </c>
      <c r="J26" s="198"/>
      <c r="K26" s="198"/>
      <c r="L26" s="197" t="s">
        <v>153</v>
      </c>
      <c r="M26" s="198">
        <v>552496</v>
      </c>
      <c r="N26" s="198">
        <v>6660347</v>
      </c>
      <c r="O26" s="201">
        <v>12185307</v>
      </c>
      <c r="P26" s="198"/>
      <c r="Q26" s="200"/>
      <c r="R26" s="202" t="s">
        <v>127</v>
      </c>
    </row>
    <row r="27" spans="1:18">
      <c r="A27" s="115">
        <v>8</v>
      </c>
      <c r="B27" s="115" t="s">
        <v>15</v>
      </c>
      <c r="C27" s="115">
        <v>822</v>
      </c>
      <c r="D27" s="96" t="s">
        <v>65</v>
      </c>
      <c r="E27" s="96" t="s">
        <v>136</v>
      </c>
      <c r="F27" s="96" t="s">
        <v>154</v>
      </c>
      <c r="G27" s="10"/>
      <c r="H27" s="6" t="s">
        <v>67</v>
      </c>
      <c r="I27" s="335">
        <v>43443</v>
      </c>
      <c r="J27" s="6"/>
      <c r="K27" s="6"/>
      <c r="L27" s="115" t="s">
        <v>155</v>
      </c>
      <c r="M27" s="374">
        <v>551168</v>
      </c>
      <c r="N27" s="374">
        <v>6685288</v>
      </c>
      <c r="O27" s="375">
        <v>12196968</v>
      </c>
      <c r="P27" s="117"/>
      <c r="R27" s="118" t="s">
        <v>140</v>
      </c>
    </row>
    <row r="28" spans="1:18">
      <c r="A28" s="119">
        <v>8</v>
      </c>
      <c r="B28" s="119" t="s">
        <v>8</v>
      </c>
      <c r="C28" s="119">
        <v>830</v>
      </c>
      <c r="D28" s="120" t="s">
        <v>65</v>
      </c>
      <c r="E28" s="120"/>
      <c r="F28" s="120" t="s">
        <v>156</v>
      </c>
      <c r="G28" s="121"/>
      <c r="H28" s="120" t="s">
        <v>157</v>
      </c>
      <c r="I28" s="306">
        <v>43453</v>
      </c>
      <c r="J28" s="120"/>
      <c r="K28" s="120"/>
      <c r="L28" s="119" t="s">
        <v>158</v>
      </c>
      <c r="M28" s="120">
        <v>553212</v>
      </c>
      <c r="N28" s="120">
        <v>6672512</v>
      </c>
      <c r="O28" s="122">
        <v>12204632</v>
      </c>
      <c r="P28" s="120"/>
      <c r="Q28" s="123"/>
      <c r="R28" s="33" t="s">
        <v>159</v>
      </c>
    </row>
    <row r="29" spans="1:18">
      <c r="A29" s="109">
        <v>9</v>
      </c>
      <c r="B29" s="109" t="s">
        <v>8</v>
      </c>
      <c r="C29" s="109">
        <v>841</v>
      </c>
      <c r="D29" s="110" t="s">
        <v>65</v>
      </c>
      <c r="E29" s="110"/>
      <c r="F29" s="110" t="s">
        <v>160</v>
      </c>
      <c r="G29" s="111"/>
      <c r="H29" s="110" t="s">
        <v>161</v>
      </c>
      <c r="I29" s="301" t="s">
        <v>592</v>
      </c>
      <c r="J29" s="110"/>
      <c r="K29" s="110"/>
      <c r="L29" s="109" t="s">
        <v>163</v>
      </c>
      <c r="M29" s="110">
        <v>556602</v>
      </c>
      <c r="N29" s="110">
        <v>6645039</v>
      </c>
      <c r="O29" s="112">
        <v>12211059</v>
      </c>
      <c r="P29" s="110"/>
      <c r="Q29" s="113"/>
      <c r="R29" s="30" t="s">
        <v>132</v>
      </c>
    </row>
    <row r="30" spans="1:18" s="211" customFormat="1">
      <c r="A30" s="203">
        <v>9</v>
      </c>
      <c r="B30" s="203" t="s">
        <v>11</v>
      </c>
      <c r="C30" s="203">
        <v>942</v>
      </c>
      <c r="D30" s="206" t="s">
        <v>65</v>
      </c>
      <c r="E30" s="206"/>
      <c r="F30" s="206" t="s">
        <v>164</v>
      </c>
      <c r="G30" s="208"/>
      <c r="H30" s="206" t="s">
        <v>67</v>
      </c>
      <c r="I30" s="316" t="s">
        <v>353</v>
      </c>
      <c r="J30" s="206"/>
      <c r="K30" s="206"/>
      <c r="L30" s="203" t="s">
        <v>165</v>
      </c>
      <c r="M30" s="206">
        <v>553899</v>
      </c>
      <c r="N30" s="206">
        <v>6680093</v>
      </c>
      <c r="O30" s="210">
        <v>12219083</v>
      </c>
      <c r="P30" s="206"/>
      <c r="Q30" s="286"/>
      <c r="R30" s="287" t="s">
        <v>159</v>
      </c>
    </row>
    <row r="31" spans="1:18">
      <c r="A31" s="98">
        <v>9</v>
      </c>
      <c r="B31" s="98" t="s">
        <v>15</v>
      </c>
      <c r="C31" s="98">
        <v>823</v>
      </c>
      <c r="D31" s="99" t="s">
        <v>65</v>
      </c>
      <c r="E31" s="99" t="s">
        <v>136</v>
      </c>
      <c r="F31" s="99" t="s">
        <v>166</v>
      </c>
      <c r="G31" s="100"/>
      <c r="H31" s="101" t="s">
        <v>67</v>
      </c>
      <c r="I31" s="299">
        <v>43443</v>
      </c>
      <c r="J31" s="101"/>
      <c r="K31" s="101"/>
      <c r="L31" s="98" t="s">
        <v>167</v>
      </c>
      <c r="M31" s="99">
        <v>555697</v>
      </c>
      <c r="N31" s="99">
        <v>6683385</v>
      </c>
      <c r="O31" s="102">
        <v>12240355</v>
      </c>
      <c r="P31" s="103"/>
      <c r="Q31" s="131"/>
      <c r="R31" s="104" t="s">
        <v>140</v>
      </c>
    </row>
    <row r="32" spans="1:18" s="211" customFormat="1">
      <c r="A32" s="197">
        <v>10</v>
      </c>
      <c r="B32" s="197" t="s">
        <v>11</v>
      </c>
      <c r="C32" s="197">
        <v>850</v>
      </c>
      <c r="D32" s="198" t="s">
        <v>65</v>
      </c>
      <c r="E32" s="198"/>
      <c r="F32" s="198" t="s">
        <v>168</v>
      </c>
      <c r="G32" s="199"/>
      <c r="H32" s="198" t="s">
        <v>67</v>
      </c>
      <c r="I32" s="305" t="s">
        <v>388</v>
      </c>
      <c r="J32" s="198"/>
      <c r="K32" s="198"/>
      <c r="L32" s="197" t="s">
        <v>170</v>
      </c>
      <c r="M32" s="198">
        <v>558056</v>
      </c>
      <c r="N32" s="198">
        <v>6661011</v>
      </c>
      <c r="O32" s="201">
        <v>12241571</v>
      </c>
      <c r="P32" s="198"/>
      <c r="Q32" s="200"/>
      <c r="R32" s="202" t="s">
        <v>171</v>
      </c>
    </row>
    <row r="33" spans="1:18">
      <c r="A33" s="97">
        <v>10</v>
      </c>
      <c r="B33" s="97" t="s">
        <v>8</v>
      </c>
      <c r="C33" s="97">
        <v>864</v>
      </c>
      <c r="D33" s="25" t="s">
        <v>65</v>
      </c>
      <c r="E33" s="25" t="s">
        <v>172</v>
      </c>
      <c r="F33" s="25" t="s">
        <v>173</v>
      </c>
      <c r="G33" s="38"/>
      <c r="H33" s="25" t="s">
        <v>116</v>
      </c>
      <c r="I33" s="298">
        <v>43194</v>
      </c>
      <c r="J33" s="25"/>
      <c r="K33" s="25"/>
      <c r="L33" s="97" t="s">
        <v>174</v>
      </c>
      <c r="M33" s="25">
        <v>562738</v>
      </c>
      <c r="N33" s="25">
        <v>6632860</v>
      </c>
      <c r="O33" s="28">
        <v>12260240</v>
      </c>
      <c r="P33" s="25"/>
      <c r="Q33" s="31"/>
      <c r="R33" s="32" t="s">
        <v>175</v>
      </c>
    </row>
    <row r="34" spans="1:18">
      <c r="A34" s="98">
        <v>10</v>
      </c>
      <c r="B34" s="98" t="s">
        <v>15</v>
      </c>
      <c r="C34" s="98">
        <v>852</v>
      </c>
      <c r="D34" s="99" t="s">
        <v>65</v>
      </c>
      <c r="E34" s="99"/>
      <c r="F34" s="99" t="s">
        <v>593</v>
      </c>
      <c r="G34" s="100">
        <v>0</v>
      </c>
      <c r="H34" s="101" t="s">
        <v>594</v>
      </c>
      <c r="I34" s="299"/>
      <c r="J34" s="101"/>
      <c r="K34" s="101"/>
      <c r="L34" s="98" t="s">
        <v>595</v>
      </c>
      <c r="M34" s="99">
        <v>561532</v>
      </c>
      <c r="N34" s="99">
        <v>6652764</v>
      </c>
      <c r="O34" s="102">
        <v>12268084</v>
      </c>
      <c r="P34" s="99"/>
      <c r="Q34" s="103"/>
      <c r="R34" s="104" t="s">
        <v>132</v>
      </c>
    </row>
    <row r="35" spans="1:18">
      <c r="A35" s="95">
        <v>11</v>
      </c>
      <c r="B35" s="95" t="s">
        <v>15</v>
      </c>
      <c r="C35" s="95">
        <v>831</v>
      </c>
      <c r="D35" s="105" t="s">
        <v>65</v>
      </c>
      <c r="E35" s="105" t="s">
        <v>136</v>
      </c>
      <c r="F35" s="105" t="s">
        <v>180</v>
      </c>
      <c r="G35" s="79"/>
      <c r="H35" s="78" t="s">
        <v>67</v>
      </c>
      <c r="I35" s="300">
        <v>43111</v>
      </c>
      <c r="J35" s="78"/>
      <c r="K35" s="78"/>
      <c r="L35" s="95" t="s">
        <v>182</v>
      </c>
      <c r="M35" s="105">
        <v>560125</v>
      </c>
      <c r="N35" s="105">
        <v>6673508</v>
      </c>
      <c r="O35" s="106">
        <v>12274758</v>
      </c>
      <c r="P35" s="105"/>
      <c r="Q35" s="107"/>
      <c r="R35" s="108" t="s">
        <v>183</v>
      </c>
    </row>
    <row r="36" spans="1:18" s="194" customFormat="1">
      <c r="A36" s="188">
        <v>11</v>
      </c>
      <c r="B36" s="188" t="s">
        <v>8</v>
      </c>
      <c r="C36" s="188">
        <v>972</v>
      </c>
      <c r="D36" s="92" t="s">
        <v>65</v>
      </c>
      <c r="E36" s="92" t="s">
        <v>136</v>
      </c>
      <c r="F36" s="92" t="s">
        <v>184</v>
      </c>
      <c r="G36" s="191"/>
      <c r="H36" s="92" t="s">
        <v>596</v>
      </c>
      <c r="I36" s="307" t="s">
        <v>597</v>
      </c>
      <c r="J36" s="92"/>
      <c r="K36" s="92"/>
      <c r="L36" s="188" t="s">
        <v>187</v>
      </c>
      <c r="M36" s="382">
        <v>559616</v>
      </c>
      <c r="N36" s="382">
        <v>6689057</v>
      </c>
      <c r="O36" s="385">
        <v>12285217</v>
      </c>
      <c r="P36" s="92"/>
      <c r="Q36" s="192"/>
      <c r="R36" s="193" t="s">
        <v>188</v>
      </c>
    </row>
    <row r="37" spans="1:18" s="211" customFormat="1">
      <c r="A37" s="344">
        <v>11</v>
      </c>
      <c r="B37" s="344" t="s">
        <v>11</v>
      </c>
      <c r="C37" s="344">
        <v>827</v>
      </c>
      <c r="D37" s="345" t="s">
        <v>65</v>
      </c>
      <c r="E37" s="345"/>
      <c r="F37" s="345" t="s">
        <v>189</v>
      </c>
      <c r="G37" s="346"/>
      <c r="H37" s="345" t="s">
        <v>67</v>
      </c>
      <c r="I37" s="347" t="s">
        <v>353</v>
      </c>
      <c r="J37" s="345"/>
      <c r="K37" s="345"/>
      <c r="L37" s="344" t="s">
        <v>598</v>
      </c>
      <c r="M37" s="345">
        <v>563169</v>
      </c>
      <c r="N37" s="345">
        <v>6675156</v>
      </c>
      <c r="O37" s="348">
        <v>12306846</v>
      </c>
      <c r="P37" s="345"/>
      <c r="Q37" s="349"/>
      <c r="R37" s="350" t="s">
        <v>192</v>
      </c>
    </row>
    <row r="38" spans="1:18" s="73" customFormat="1">
      <c r="A38" s="93">
        <v>12</v>
      </c>
      <c r="B38" s="93" t="s">
        <v>15</v>
      </c>
      <c r="C38" s="93">
        <v>925</v>
      </c>
      <c r="D38" s="125" t="s">
        <v>65</v>
      </c>
      <c r="E38" s="125"/>
      <c r="F38" s="125" t="s">
        <v>193</v>
      </c>
      <c r="G38" s="126"/>
      <c r="H38" s="125" t="s">
        <v>67</v>
      </c>
      <c r="I38" s="332" t="s">
        <v>363</v>
      </c>
      <c r="J38" s="125"/>
      <c r="K38" s="125"/>
      <c r="L38" s="93" t="s">
        <v>599</v>
      </c>
      <c r="M38" s="125">
        <v>566534</v>
      </c>
      <c r="N38" s="125">
        <v>6652003</v>
      </c>
      <c r="O38" s="128">
        <v>12317343</v>
      </c>
      <c r="P38" s="125"/>
      <c r="Q38" s="127"/>
      <c r="R38" s="129" t="s">
        <v>132</v>
      </c>
    </row>
    <row r="39" spans="1:18" s="211" customFormat="1">
      <c r="A39" s="203">
        <v>12</v>
      </c>
      <c r="B39" s="203" t="s">
        <v>11</v>
      </c>
      <c r="C39" s="203">
        <v>848</v>
      </c>
      <c r="D39" s="206" t="s">
        <v>65</v>
      </c>
      <c r="E39" s="206"/>
      <c r="F39" s="206" t="s">
        <v>196</v>
      </c>
      <c r="G39" s="208">
        <v>0</v>
      </c>
      <c r="H39" s="206" t="s">
        <v>67</v>
      </c>
      <c r="I39" s="316" t="s">
        <v>353</v>
      </c>
      <c r="J39" s="206"/>
      <c r="K39" s="206"/>
      <c r="L39" s="203" t="s">
        <v>198</v>
      </c>
      <c r="M39" s="326">
        <v>564009</v>
      </c>
      <c r="N39" s="326">
        <v>6688544</v>
      </c>
      <c r="O39" s="331">
        <v>12328634</v>
      </c>
      <c r="P39" s="206"/>
      <c r="Q39" s="286"/>
      <c r="R39" s="287" t="s">
        <v>192</v>
      </c>
    </row>
    <row r="40" spans="1:18">
      <c r="A40" s="119">
        <v>12</v>
      </c>
      <c r="B40" s="119" t="s">
        <v>8</v>
      </c>
      <c r="C40" s="119">
        <v>954</v>
      </c>
      <c r="D40" s="120" t="s">
        <v>65</v>
      </c>
      <c r="E40" s="120" t="s">
        <v>172</v>
      </c>
      <c r="F40" s="120" t="s">
        <v>199</v>
      </c>
      <c r="G40" s="121" t="s">
        <v>600</v>
      </c>
      <c r="H40" s="132" t="s">
        <v>116</v>
      </c>
      <c r="I40" s="304" t="s">
        <v>601</v>
      </c>
      <c r="J40" s="132"/>
      <c r="K40" s="132"/>
      <c r="L40" s="119" t="s">
        <v>602</v>
      </c>
      <c r="M40" s="120">
        <v>571715</v>
      </c>
      <c r="N40" s="120">
        <v>6633804</v>
      </c>
      <c r="O40" s="122">
        <v>12350954</v>
      </c>
      <c r="P40" s="120"/>
      <c r="Q40" s="123"/>
      <c r="R40" s="33" t="s">
        <v>201</v>
      </c>
    </row>
    <row r="41" spans="1:18" s="211" customFormat="1">
      <c r="A41" s="197">
        <v>13</v>
      </c>
      <c r="B41" s="197" t="s">
        <v>11</v>
      </c>
      <c r="C41" s="197">
        <v>842</v>
      </c>
      <c r="D41" s="198" t="s">
        <v>65</v>
      </c>
      <c r="E41" s="198"/>
      <c r="F41" s="198" t="s">
        <v>202</v>
      </c>
      <c r="G41" s="199"/>
      <c r="H41" s="198" t="s">
        <v>67</v>
      </c>
      <c r="I41" s="308">
        <v>43494</v>
      </c>
      <c r="J41" s="198"/>
      <c r="K41" s="198"/>
      <c r="L41" s="197" t="s">
        <v>204</v>
      </c>
      <c r="M41" s="198">
        <v>571045</v>
      </c>
      <c r="N41" s="198">
        <v>6641955</v>
      </c>
      <c r="O41" s="201">
        <v>12352405</v>
      </c>
      <c r="P41" s="198"/>
      <c r="Q41" s="200"/>
      <c r="R41" s="202" t="s">
        <v>175</v>
      </c>
    </row>
    <row r="42" spans="1:18">
      <c r="A42" s="97">
        <v>13</v>
      </c>
      <c r="B42" s="97" t="s">
        <v>8</v>
      </c>
      <c r="C42" s="97">
        <v>860</v>
      </c>
      <c r="D42" s="25" t="s">
        <v>65</v>
      </c>
      <c r="E42" s="25"/>
      <c r="F42" s="25" t="s">
        <v>205</v>
      </c>
      <c r="G42" s="38"/>
      <c r="H42" s="25" t="s">
        <v>603</v>
      </c>
      <c r="I42" s="325">
        <v>43452</v>
      </c>
      <c r="J42" s="25"/>
      <c r="K42" s="25"/>
      <c r="L42" s="97" t="s">
        <v>207</v>
      </c>
      <c r="M42" s="25">
        <v>568583</v>
      </c>
      <c r="N42" s="25">
        <v>6680950</v>
      </c>
      <c r="O42" s="28">
        <v>12366780</v>
      </c>
      <c r="P42" s="25"/>
      <c r="Q42" s="31"/>
      <c r="R42" s="32" t="s">
        <v>192</v>
      </c>
    </row>
    <row r="43" spans="1:18">
      <c r="A43" s="98">
        <v>13</v>
      </c>
      <c r="B43" s="98" t="s">
        <v>15</v>
      </c>
      <c r="C43" s="98">
        <v>845</v>
      </c>
      <c r="D43" s="99" t="s">
        <v>65</v>
      </c>
      <c r="E43" s="99" t="s">
        <v>208</v>
      </c>
      <c r="F43" s="99" t="s">
        <v>209</v>
      </c>
      <c r="G43" s="100" t="s">
        <v>604</v>
      </c>
      <c r="H43" s="99" t="s">
        <v>116</v>
      </c>
      <c r="I43" s="299" t="s">
        <v>605</v>
      </c>
      <c r="J43" s="99"/>
      <c r="K43" s="99"/>
      <c r="L43" s="98" t="s">
        <v>606</v>
      </c>
      <c r="M43" s="99">
        <v>574369</v>
      </c>
      <c r="N43" s="99">
        <v>6629090</v>
      </c>
      <c r="O43" s="102">
        <v>12372780</v>
      </c>
      <c r="P43" s="99"/>
      <c r="Q43" s="103"/>
      <c r="R43" s="104" t="s">
        <v>201</v>
      </c>
    </row>
    <row r="44" spans="1:18">
      <c r="A44" s="109">
        <v>14</v>
      </c>
      <c r="B44" s="109" t="s">
        <v>8</v>
      </c>
      <c r="C44" s="109">
        <v>535</v>
      </c>
      <c r="D44" s="110" t="s">
        <v>65</v>
      </c>
      <c r="E44" s="110" t="s">
        <v>172</v>
      </c>
      <c r="F44" s="110" t="s">
        <v>212</v>
      </c>
      <c r="G44" s="111"/>
      <c r="H44" s="110" t="s">
        <v>116</v>
      </c>
      <c r="I44" s="301" t="s">
        <v>607</v>
      </c>
      <c r="J44" s="110"/>
      <c r="K44" s="110"/>
      <c r="L44" s="109" t="s">
        <v>608</v>
      </c>
      <c r="M44" s="110">
        <v>574592</v>
      </c>
      <c r="N44" s="110">
        <v>6634270</v>
      </c>
      <c r="O44" s="112">
        <v>12380190</v>
      </c>
      <c r="P44" s="113"/>
      <c r="Q44" s="114"/>
      <c r="R44" s="30" t="s">
        <v>201</v>
      </c>
    </row>
    <row r="45" spans="1:18" s="211" customFormat="1">
      <c r="A45" s="203">
        <v>14</v>
      </c>
      <c r="B45" s="203" t="s">
        <v>11</v>
      </c>
      <c r="C45" s="203">
        <v>456</v>
      </c>
      <c r="D45" s="206" t="s">
        <v>65</v>
      </c>
      <c r="E45" s="206" t="s">
        <v>215</v>
      </c>
      <c r="F45" s="206" t="s">
        <v>216</v>
      </c>
      <c r="G45" s="208"/>
      <c r="H45" s="206" t="s">
        <v>116</v>
      </c>
      <c r="I45" s="308">
        <v>43489</v>
      </c>
      <c r="J45" s="206"/>
      <c r="K45" s="206"/>
      <c r="L45" s="203" t="s">
        <v>218</v>
      </c>
      <c r="M45" s="326">
        <v>573273</v>
      </c>
      <c r="N45" s="326">
        <v>6657964</v>
      </c>
      <c r="O45" s="331">
        <v>12390694</v>
      </c>
      <c r="P45" s="286"/>
      <c r="R45" s="287" t="s">
        <v>175</v>
      </c>
    </row>
    <row r="46" spans="1:18">
      <c r="A46" s="98">
        <v>14</v>
      </c>
      <c r="B46" s="98" t="s">
        <v>15</v>
      </c>
      <c r="C46" s="98">
        <v>953</v>
      </c>
      <c r="D46" s="99" t="s">
        <v>65</v>
      </c>
      <c r="E46" s="99" t="s">
        <v>219</v>
      </c>
      <c r="F46" s="99" t="s">
        <v>220</v>
      </c>
      <c r="G46" s="100"/>
      <c r="H46" s="99" t="s">
        <v>116</v>
      </c>
      <c r="I46" s="309">
        <v>43491</v>
      </c>
      <c r="J46" s="99"/>
      <c r="K46" s="99"/>
      <c r="L46" s="98" t="s">
        <v>609</v>
      </c>
      <c r="M46" s="99">
        <v>578741</v>
      </c>
      <c r="N46" s="99">
        <v>6636428</v>
      </c>
      <c r="O46" s="102">
        <v>12423838</v>
      </c>
      <c r="P46" s="99"/>
      <c r="Q46" s="103"/>
      <c r="R46" s="104" t="s">
        <v>201</v>
      </c>
    </row>
    <row r="47" spans="1:18" s="237" customFormat="1">
      <c r="A47" s="230"/>
      <c r="B47" s="230" t="s">
        <v>8</v>
      </c>
      <c r="C47" s="230">
        <v>455</v>
      </c>
      <c r="D47" s="231" t="s">
        <v>65</v>
      </c>
      <c r="E47" s="231" t="s">
        <v>136</v>
      </c>
      <c r="F47" s="231" t="s">
        <v>176</v>
      </c>
      <c r="G47" s="232"/>
      <c r="H47" s="252" t="s">
        <v>177</v>
      </c>
      <c r="I47" s="310">
        <v>43475</v>
      </c>
      <c r="J47" s="231"/>
      <c r="K47" s="231"/>
      <c r="L47" s="230" t="s">
        <v>179</v>
      </c>
      <c r="M47" s="231">
        <v>577137</v>
      </c>
      <c r="N47" s="231">
        <v>6664358</v>
      </c>
      <c r="O47" s="233">
        <v>12435728</v>
      </c>
      <c r="P47" s="234"/>
      <c r="Q47" s="235"/>
      <c r="R47" s="236" t="s">
        <v>175</v>
      </c>
    </row>
    <row r="48" spans="1:18" s="237" customFormat="1">
      <c r="A48" s="238"/>
      <c r="B48" s="238"/>
      <c r="C48" s="238"/>
      <c r="D48" s="239"/>
      <c r="E48" s="239"/>
      <c r="F48" s="239"/>
      <c r="G48" s="240"/>
      <c r="H48" s="239"/>
      <c r="I48" s="311"/>
      <c r="J48" s="239"/>
      <c r="K48" s="239"/>
      <c r="L48" s="238"/>
      <c r="M48" s="239"/>
      <c r="N48" s="239"/>
      <c r="O48" s="242"/>
      <c r="P48" s="241"/>
      <c r="R48" s="243"/>
    </row>
    <row r="49" spans="1:19" s="251" customFormat="1">
      <c r="A49" s="244"/>
      <c r="B49" s="244"/>
      <c r="C49" s="245"/>
      <c r="D49" s="246"/>
      <c r="E49" s="246"/>
      <c r="F49" s="246"/>
      <c r="G49" s="247"/>
      <c r="H49" s="246"/>
      <c r="I49" s="312"/>
      <c r="J49" s="246"/>
      <c r="K49" s="246"/>
      <c r="L49" s="245"/>
      <c r="M49" s="246"/>
      <c r="N49" s="246"/>
      <c r="O49" s="249"/>
      <c r="P49" s="246"/>
      <c r="Q49" s="248"/>
      <c r="R49" s="250"/>
    </row>
    <row r="50" spans="1:19" s="296" customFormat="1">
      <c r="A50" s="288">
        <v>15</v>
      </c>
      <c r="B50" s="289" t="s">
        <v>8</v>
      </c>
      <c r="C50" s="288">
        <v>494</v>
      </c>
      <c r="D50" s="290" t="s">
        <v>65</v>
      </c>
      <c r="E50" s="290" t="s">
        <v>208</v>
      </c>
      <c r="F50" s="290" t="s">
        <v>223</v>
      </c>
      <c r="G50" s="291"/>
      <c r="H50" s="290" t="s">
        <v>116</v>
      </c>
      <c r="I50" s="313" t="s">
        <v>610</v>
      </c>
      <c r="J50" s="290"/>
      <c r="K50" s="290"/>
      <c r="L50" s="288" t="s">
        <v>225</v>
      </c>
      <c r="M50" s="290">
        <v>582548</v>
      </c>
      <c r="N50" s="290">
        <v>6626605</v>
      </c>
      <c r="O50" s="293">
        <v>12452085</v>
      </c>
      <c r="P50" s="292"/>
      <c r="Q50" s="294"/>
      <c r="R50" s="295" t="s">
        <v>201</v>
      </c>
    </row>
    <row r="51" spans="1:19" s="211" customFormat="1">
      <c r="A51" s="203">
        <v>15</v>
      </c>
      <c r="B51" s="203" t="s">
        <v>11</v>
      </c>
      <c r="C51" s="205">
        <v>15</v>
      </c>
      <c r="D51" s="326" t="s">
        <v>226</v>
      </c>
      <c r="E51" s="327" t="s">
        <v>227</v>
      </c>
      <c r="F51" s="327" t="s">
        <v>228</v>
      </c>
      <c r="G51" s="328"/>
      <c r="H51" s="327" t="s">
        <v>229</v>
      </c>
      <c r="I51" s="329" t="s">
        <v>610</v>
      </c>
      <c r="J51" s="327"/>
      <c r="K51" s="327"/>
      <c r="L51" s="213" t="s">
        <v>231</v>
      </c>
      <c r="M51" s="330">
        <v>589827</v>
      </c>
      <c r="N51" s="330">
        <v>6620801</v>
      </c>
      <c r="O51" s="331">
        <v>12519071</v>
      </c>
      <c r="P51" s="206"/>
      <c r="Q51" s="286"/>
      <c r="R51" s="212" t="s">
        <v>175</v>
      </c>
    </row>
    <row r="52" spans="1:19" s="73" customFormat="1">
      <c r="A52" s="167">
        <v>15</v>
      </c>
      <c r="B52" s="168" t="s">
        <v>15</v>
      </c>
      <c r="C52" s="169">
        <v>656</v>
      </c>
      <c r="D52" s="84" t="s">
        <v>226</v>
      </c>
      <c r="E52" s="69" t="s">
        <v>232</v>
      </c>
      <c r="F52" s="69"/>
      <c r="G52" s="70" t="s">
        <v>611</v>
      </c>
      <c r="H52" s="69" t="s">
        <v>116</v>
      </c>
      <c r="I52" s="314">
        <v>43490</v>
      </c>
      <c r="J52" s="69"/>
      <c r="K52" s="69"/>
      <c r="L52" s="269" t="s">
        <v>234</v>
      </c>
      <c r="M52" s="380">
        <v>597245</v>
      </c>
      <c r="N52" s="380">
        <v>6603236</v>
      </c>
      <c r="O52" s="383">
        <v>12575686</v>
      </c>
      <c r="R52" s="72" t="s">
        <v>175</v>
      </c>
    </row>
    <row r="53" spans="1:19" s="5" customFormat="1">
      <c r="A53" s="95">
        <v>16</v>
      </c>
      <c r="B53" s="82" t="s">
        <v>15</v>
      </c>
      <c r="C53" s="83">
        <v>193</v>
      </c>
      <c r="D53" s="105" t="s">
        <v>226</v>
      </c>
      <c r="E53" s="158" t="s">
        <v>227</v>
      </c>
      <c r="F53" s="158" t="s">
        <v>235</v>
      </c>
      <c r="G53" s="159"/>
      <c r="H53" s="158" t="s">
        <v>116</v>
      </c>
      <c r="I53" s="300">
        <v>43441</v>
      </c>
      <c r="J53" s="158"/>
      <c r="K53" s="158"/>
      <c r="L53" s="146" t="s">
        <v>237</v>
      </c>
      <c r="M53" s="160">
        <v>597815</v>
      </c>
      <c r="N53" s="160">
        <v>6620476</v>
      </c>
      <c r="O53" s="106">
        <v>12598626</v>
      </c>
      <c r="P53" s="161"/>
      <c r="Q53" s="161"/>
      <c r="R53" s="162" t="s">
        <v>175</v>
      </c>
      <c r="S53" s="163"/>
    </row>
    <row r="54" spans="1:19" s="61" customFormat="1">
      <c r="A54" s="164">
        <v>16</v>
      </c>
      <c r="B54" s="165" t="s">
        <v>8</v>
      </c>
      <c r="C54" s="166">
        <v>258</v>
      </c>
      <c r="D54" s="58" t="s">
        <v>226</v>
      </c>
      <c r="E54" s="59" t="s">
        <v>232</v>
      </c>
      <c r="F54" s="59" t="s">
        <v>238</v>
      </c>
      <c r="G54" s="60"/>
      <c r="H54" s="59" t="s">
        <v>116</v>
      </c>
      <c r="I54" s="315">
        <v>43441</v>
      </c>
      <c r="J54" s="59"/>
      <c r="K54" s="59"/>
      <c r="L54" s="148" t="s">
        <v>240</v>
      </c>
      <c r="M54" s="57">
        <v>599475</v>
      </c>
      <c r="N54" s="57">
        <v>6604704</v>
      </c>
      <c r="O54" s="62">
        <v>12599454</v>
      </c>
      <c r="R54" s="63" t="s">
        <v>175</v>
      </c>
    </row>
    <row r="55" spans="1:19" s="211" customFormat="1">
      <c r="A55" s="203">
        <v>16</v>
      </c>
      <c r="B55" s="204" t="s">
        <v>11</v>
      </c>
      <c r="C55" s="205">
        <v>651</v>
      </c>
      <c r="D55" s="206" t="s">
        <v>226</v>
      </c>
      <c r="E55" s="207" t="s">
        <v>241</v>
      </c>
      <c r="F55" s="207" t="s">
        <v>242</v>
      </c>
      <c r="G55" s="208"/>
      <c r="H55" s="207" t="s">
        <v>116</v>
      </c>
      <c r="I55" s="316">
        <v>43487</v>
      </c>
      <c r="J55" s="207"/>
      <c r="K55" s="207"/>
      <c r="L55" s="209" t="s">
        <v>244</v>
      </c>
      <c r="M55" s="330">
        <v>597516</v>
      </c>
      <c r="N55" s="330">
        <v>6626474</v>
      </c>
      <c r="O55" s="331">
        <v>12601634</v>
      </c>
      <c r="R55" s="212" t="s">
        <v>175</v>
      </c>
    </row>
    <row r="56" spans="1:19" s="61" customFormat="1">
      <c r="A56" s="170">
        <v>17</v>
      </c>
      <c r="B56" s="171" t="s">
        <v>8</v>
      </c>
      <c r="C56" s="172">
        <v>460</v>
      </c>
      <c r="D56" s="173" t="s">
        <v>226</v>
      </c>
      <c r="E56" s="174" t="s">
        <v>245</v>
      </c>
      <c r="F56" s="174" t="s">
        <v>246</v>
      </c>
      <c r="G56" s="175"/>
      <c r="H56" s="174" t="s">
        <v>116</v>
      </c>
      <c r="I56" s="317">
        <v>43444</v>
      </c>
      <c r="J56" s="174"/>
      <c r="K56" s="174"/>
      <c r="L56" s="135" t="s">
        <v>612</v>
      </c>
      <c r="M56" s="176">
        <v>600762</v>
      </c>
      <c r="N56" s="176">
        <v>6596127</v>
      </c>
      <c r="O56" s="177">
        <v>12603747</v>
      </c>
      <c r="P56" s="178"/>
      <c r="Q56" s="178"/>
      <c r="R56" s="64" t="s">
        <v>175</v>
      </c>
    </row>
    <row r="57" spans="1:19" s="211" customFormat="1">
      <c r="A57" s="203">
        <v>17</v>
      </c>
      <c r="B57" s="204" t="s">
        <v>11</v>
      </c>
      <c r="C57" s="205">
        <v>513</v>
      </c>
      <c r="D57" s="206" t="s">
        <v>226</v>
      </c>
      <c r="E57" s="207" t="s">
        <v>250</v>
      </c>
      <c r="F57" s="207" t="s">
        <v>251</v>
      </c>
      <c r="G57" s="208"/>
      <c r="H57" s="207" t="s">
        <v>116</v>
      </c>
      <c r="I57" s="316">
        <v>43486</v>
      </c>
      <c r="J57" s="207"/>
      <c r="K57" s="207"/>
      <c r="L57" s="213" t="s">
        <v>253</v>
      </c>
      <c r="M57" s="330">
        <v>600478</v>
      </c>
      <c r="N57" s="330">
        <v>6649296</v>
      </c>
      <c r="O57" s="331">
        <v>12654076</v>
      </c>
      <c r="R57" s="212" t="s">
        <v>254</v>
      </c>
    </row>
    <row r="58" spans="1:19" s="74" customFormat="1">
      <c r="A58" s="167">
        <v>17</v>
      </c>
      <c r="B58" s="168" t="s">
        <v>15</v>
      </c>
      <c r="C58" s="169">
        <v>501</v>
      </c>
      <c r="D58" s="84" t="s">
        <v>226</v>
      </c>
      <c r="E58" s="69" t="s">
        <v>250</v>
      </c>
      <c r="F58" s="69" t="s">
        <v>255</v>
      </c>
      <c r="G58" s="70"/>
      <c r="H58" s="69" t="s">
        <v>116</v>
      </c>
      <c r="I58" s="314">
        <v>43486</v>
      </c>
      <c r="J58" s="69"/>
      <c r="K58" s="69"/>
      <c r="L58" s="179" t="s">
        <v>257</v>
      </c>
      <c r="M58" s="68">
        <v>599822</v>
      </c>
      <c r="N58" s="68">
        <v>6657457</v>
      </c>
      <c r="O58" s="71">
        <v>12655677</v>
      </c>
      <c r="P58" s="73"/>
      <c r="Q58" s="73"/>
      <c r="R58" s="72" t="s">
        <v>175</v>
      </c>
      <c r="S58" s="73"/>
    </row>
    <row r="59" spans="1:19" s="211" customFormat="1">
      <c r="A59" s="197">
        <v>18</v>
      </c>
      <c r="B59" s="253" t="s">
        <v>11</v>
      </c>
      <c r="C59" s="254">
        <v>231</v>
      </c>
      <c r="D59" s="198" t="s">
        <v>226</v>
      </c>
      <c r="E59" s="255" t="s">
        <v>245</v>
      </c>
      <c r="F59" s="255" t="s">
        <v>258</v>
      </c>
      <c r="G59" s="199"/>
      <c r="H59" s="255" t="s">
        <v>116</v>
      </c>
      <c r="I59" s="305">
        <v>43490</v>
      </c>
      <c r="J59" s="255"/>
      <c r="K59" s="255"/>
      <c r="L59" s="256" t="s">
        <v>260</v>
      </c>
      <c r="M59" s="257">
        <v>607734</v>
      </c>
      <c r="N59" s="257">
        <v>6588914</v>
      </c>
      <c r="O59" s="201">
        <v>12666254</v>
      </c>
      <c r="P59" s="256"/>
      <c r="Q59" s="256"/>
      <c r="R59" s="258" t="s">
        <v>175</v>
      </c>
    </row>
    <row r="60" spans="1:19" s="265" customFormat="1">
      <c r="A60" s="259">
        <v>18</v>
      </c>
      <c r="B60" s="260" t="s">
        <v>8</v>
      </c>
      <c r="C60" s="261">
        <v>662</v>
      </c>
      <c r="D60" s="262" t="s">
        <v>226</v>
      </c>
      <c r="E60" s="263" t="s">
        <v>261</v>
      </c>
      <c r="F60" s="263" t="s">
        <v>262</v>
      </c>
      <c r="G60" s="264"/>
      <c r="H60" s="263" t="s">
        <v>116</v>
      </c>
      <c r="I60" s="318">
        <v>43490</v>
      </c>
      <c r="J60" s="263"/>
      <c r="K60" s="263"/>
      <c r="L60" s="379" t="s">
        <v>264</v>
      </c>
      <c r="M60" s="266">
        <v>609453</v>
      </c>
      <c r="N60" s="266">
        <v>6581339</v>
      </c>
      <c r="O60" s="267">
        <v>12675869</v>
      </c>
      <c r="R60" s="268" t="s">
        <v>175</v>
      </c>
    </row>
    <row r="61" spans="1:19">
      <c r="A61" s="80">
        <v>18</v>
      </c>
      <c r="B61" s="86" t="s">
        <v>15</v>
      </c>
      <c r="C61" s="87">
        <v>488</v>
      </c>
      <c r="D61" s="6" t="s">
        <v>226</v>
      </c>
      <c r="E61" s="75" t="s">
        <v>250</v>
      </c>
      <c r="F61" s="75" t="s">
        <v>613</v>
      </c>
      <c r="G61" s="10"/>
      <c r="H61" s="75" t="s">
        <v>116</v>
      </c>
      <c r="I61" s="302">
        <v>43293</v>
      </c>
      <c r="J61" s="75"/>
      <c r="K61" s="75"/>
      <c r="L61" s="377" t="s">
        <v>267</v>
      </c>
      <c r="M61" s="49">
        <v>605424</v>
      </c>
      <c r="N61" s="49">
        <v>6635054</v>
      </c>
      <c r="O61" s="21">
        <v>12689294</v>
      </c>
      <c r="R61" s="50" t="s">
        <v>175</v>
      </c>
    </row>
    <row r="62" spans="1:19" s="85" customFormat="1">
      <c r="A62" s="181">
        <v>19</v>
      </c>
      <c r="B62" s="88" t="s">
        <v>8</v>
      </c>
      <c r="C62" s="89">
        <v>664</v>
      </c>
      <c r="D62" s="182" t="s">
        <v>226</v>
      </c>
      <c r="E62" s="183" t="s">
        <v>250</v>
      </c>
      <c r="F62" s="183" t="s">
        <v>268</v>
      </c>
      <c r="G62" s="184"/>
      <c r="H62" s="183" t="s">
        <v>116</v>
      </c>
      <c r="I62" s="319">
        <v>43487</v>
      </c>
      <c r="J62" s="183"/>
      <c r="K62" s="183"/>
      <c r="L62" s="185" t="s">
        <v>270</v>
      </c>
      <c r="M62" s="186">
        <v>606816</v>
      </c>
      <c r="N62" s="186">
        <v>6642088</v>
      </c>
      <c r="O62" s="187">
        <v>12710248</v>
      </c>
      <c r="P62" s="185"/>
      <c r="Q62" s="185"/>
      <c r="R62" s="90" t="s">
        <v>271</v>
      </c>
    </row>
    <row r="63" spans="1:19" s="73" customFormat="1">
      <c r="A63" s="167">
        <v>19</v>
      </c>
      <c r="B63" s="189" t="s">
        <v>15</v>
      </c>
      <c r="C63" s="190">
        <v>127</v>
      </c>
      <c r="D63" s="84" t="s">
        <v>226</v>
      </c>
      <c r="E63" s="69" t="s">
        <v>272</v>
      </c>
      <c r="F63" s="69" t="s">
        <v>273</v>
      </c>
      <c r="G63" s="70" t="s">
        <v>614</v>
      </c>
      <c r="H63" s="69" t="s">
        <v>116</v>
      </c>
      <c r="I63" s="320">
        <v>43490</v>
      </c>
      <c r="J63" s="69"/>
      <c r="K63" s="69"/>
      <c r="L63" s="376" t="s">
        <v>275</v>
      </c>
      <c r="M63" s="380">
        <v>609952</v>
      </c>
      <c r="N63" s="380">
        <v>6623282</v>
      </c>
      <c r="O63" s="383">
        <v>12722802</v>
      </c>
      <c r="R63" s="72" t="s">
        <v>175</v>
      </c>
    </row>
    <row r="64" spans="1:19" s="211" customFormat="1">
      <c r="A64" s="203">
        <v>19</v>
      </c>
      <c r="B64" s="214" t="s">
        <v>11</v>
      </c>
      <c r="C64" s="215">
        <v>328</v>
      </c>
      <c r="D64" s="206" t="s">
        <v>226</v>
      </c>
      <c r="E64" s="207" t="s">
        <v>276</v>
      </c>
      <c r="F64" s="207" t="s">
        <v>277</v>
      </c>
      <c r="G64" s="208"/>
      <c r="H64" s="207" t="s">
        <v>116</v>
      </c>
      <c r="I64" s="321">
        <v>43488</v>
      </c>
      <c r="J64" s="207"/>
      <c r="K64" s="207"/>
      <c r="L64" s="378" t="s">
        <v>279</v>
      </c>
      <c r="M64" s="330">
        <v>612322</v>
      </c>
      <c r="N64" s="330">
        <v>6628402</v>
      </c>
      <c r="O64" s="331">
        <v>12751622</v>
      </c>
      <c r="R64" s="212" t="s">
        <v>175</v>
      </c>
    </row>
    <row r="65" spans="1:18" s="211" customFormat="1">
      <c r="A65" s="197">
        <v>20</v>
      </c>
      <c r="B65" s="253" t="s">
        <v>11</v>
      </c>
      <c r="C65" s="254">
        <v>257</v>
      </c>
      <c r="D65" s="198" t="s">
        <v>226</v>
      </c>
      <c r="E65" s="255" t="s">
        <v>280</v>
      </c>
      <c r="F65" s="255" t="s">
        <v>281</v>
      </c>
      <c r="G65" s="199"/>
      <c r="H65" s="255" t="s">
        <v>116</v>
      </c>
      <c r="I65" s="308">
        <v>43490</v>
      </c>
      <c r="J65" s="255"/>
      <c r="K65" s="255"/>
      <c r="L65" s="256" t="s">
        <v>283</v>
      </c>
      <c r="M65" s="257">
        <v>616607</v>
      </c>
      <c r="N65" s="257">
        <v>6592093</v>
      </c>
      <c r="O65" s="201">
        <v>12758163</v>
      </c>
      <c r="P65" s="256"/>
      <c r="Q65" s="256"/>
      <c r="R65" s="258" t="s">
        <v>175</v>
      </c>
    </row>
    <row r="66" spans="1:18" s="73" customFormat="1">
      <c r="A66" s="167">
        <v>20</v>
      </c>
      <c r="B66" s="189" t="s">
        <v>15</v>
      </c>
      <c r="C66" s="190">
        <v>971</v>
      </c>
      <c r="D66" s="84" t="s">
        <v>226</v>
      </c>
      <c r="E66" s="69" t="s">
        <v>276</v>
      </c>
      <c r="F66" s="69" t="s">
        <v>284</v>
      </c>
      <c r="G66" s="70"/>
      <c r="H66" s="69" t="s">
        <v>116</v>
      </c>
      <c r="I66" s="314">
        <v>43488</v>
      </c>
      <c r="J66" s="69"/>
      <c r="K66" s="69"/>
      <c r="L66" s="376" t="s">
        <v>286</v>
      </c>
      <c r="M66" s="68">
        <v>618222</v>
      </c>
      <c r="N66" s="68">
        <v>6626743</v>
      </c>
      <c r="O66" s="71">
        <v>12808963</v>
      </c>
      <c r="R66" s="72" t="s">
        <v>271</v>
      </c>
    </row>
    <row r="67" spans="1:18" s="227" customFormat="1">
      <c r="A67" s="216">
        <v>20</v>
      </c>
      <c r="B67" s="217" t="s">
        <v>8</v>
      </c>
      <c r="C67" s="218">
        <v>638</v>
      </c>
      <c r="D67" s="219" t="s">
        <v>226</v>
      </c>
      <c r="E67" s="220" t="s">
        <v>287</v>
      </c>
      <c r="F67" s="220" t="s">
        <v>288</v>
      </c>
      <c r="G67" s="221"/>
      <c r="H67" s="220" t="s">
        <v>116</v>
      </c>
      <c r="I67" s="322">
        <v>43444</v>
      </c>
      <c r="J67" s="222"/>
      <c r="K67" s="220"/>
      <c r="L67" s="223" t="s">
        <v>290</v>
      </c>
      <c r="M67" s="224">
        <v>619655</v>
      </c>
      <c r="N67" s="224">
        <v>6614564</v>
      </c>
      <c r="O67" s="225">
        <v>12811114</v>
      </c>
      <c r="P67" s="223"/>
      <c r="Q67" s="223"/>
      <c r="R67" s="226" t="s">
        <v>175</v>
      </c>
    </row>
    <row r="68" spans="1:18" s="194" customFormat="1">
      <c r="A68" s="228"/>
      <c r="B68" s="229"/>
      <c r="I68" s="323"/>
    </row>
    <row r="69" spans="1:18">
      <c r="A69" s="25"/>
      <c r="B69" s="27"/>
      <c r="C69" s="46"/>
      <c r="D69" s="25"/>
      <c r="E69" s="44"/>
      <c r="F69" s="44"/>
      <c r="G69" s="38"/>
      <c r="H69" s="44"/>
      <c r="I69" s="298"/>
      <c r="J69" s="44"/>
      <c r="K69" s="44"/>
      <c r="L69" s="45"/>
      <c r="M69" s="46"/>
      <c r="N69" s="46"/>
      <c r="O69" s="28"/>
      <c r="P69" s="45"/>
      <c r="Q69" s="45"/>
      <c r="R69" s="47"/>
    </row>
    <row r="70" spans="1:18">
      <c r="A70" s="6"/>
      <c r="B70" s="8"/>
      <c r="C70" s="49"/>
      <c r="D70" s="6"/>
      <c r="E70" s="75"/>
      <c r="F70" s="25"/>
      <c r="G70" s="10"/>
      <c r="H70" s="75"/>
      <c r="J70" s="75"/>
      <c r="K70" s="75"/>
      <c r="L70" s="156"/>
      <c r="M70" s="49"/>
      <c r="N70" s="49"/>
      <c r="O70" s="21"/>
      <c r="R70" s="49"/>
    </row>
    <row r="71" spans="1:18" s="56" customFormat="1">
      <c r="A71" s="25"/>
      <c r="B71" s="27"/>
      <c r="C71" s="54"/>
      <c r="D71" s="51"/>
      <c r="E71" s="52"/>
      <c r="F71" s="52"/>
      <c r="G71" s="53"/>
      <c r="H71" s="52"/>
      <c r="I71" s="324"/>
      <c r="J71" s="52"/>
      <c r="K71" s="52"/>
      <c r="L71" s="45"/>
      <c r="M71" s="54"/>
      <c r="N71" s="54"/>
      <c r="O71" s="55"/>
      <c r="R71" s="54"/>
    </row>
    <row r="72" spans="1:18">
      <c r="A72" s="6"/>
      <c r="B72" s="8"/>
      <c r="C72" s="49"/>
      <c r="D72" s="6"/>
      <c r="E72" s="75"/>
      <c r="F72" s="75"/>
      <c r="G72" s="10"/>
      <c r="H72" s="75"/>
      <c r="J72" s="75"/>
      <c r="K72" s="75"/>
      <c r="L72" s="156"/>
      <c r="M72" s="49"/>
      <c r="N72" s="49"/>
      <c r="O72" s="21"/>
      <c r="R72" s="49"/>
    </row>
    <row r="73" spans="1:18" s="56" customFormat="1">
      <c r="A73" s="6"/>
      <c r="B73" s="8"/>
      <c r="C73" s="54"/>
      <c r="D73" s="51"/>
      <c r="E73" s="52"/>
      <c r="F73" s="52"/>
      <c r="G73" s="53"/>
      <c r="H73" s="52"/>
      <c r="I73" s="324"/>
      <c r="J73" s="52"/>
      <c r="K73" s="52"/>
      <c r="M73" s="54"/>
      <c r="N73" s="54"/>
      <c r="O73" s="55"/>
      <c r="R73" s="54"/>
    </row>
    <row r="74" spans="1:18">
      <c r="A74" s="6"/>
      <c r="B74" s="8"/>
      <c r="C74" s="49"/>
      <c r="D74" s="6"/>
      <c r="E74" s="75"/>
      <c r="F74" s="75"/>
      <c r="G74" s="10"/>
      <c r="H74" s="75"/>
      <c r="J74" s="75"/>
      <c r="K74" s="75"/>
      <c r="L74" s="156"/>
      <c r="M74" s="49"/>
      <c r="N74" s="49"/>
      <c r="O74" s="21"/>
      <c r="R74" s="49"/>
    </row>
    <row r="75" spans="1:18">
      <c r="A75" s="6"/>
      <c r="B75" s="8"/>
      <c r="C75" s="49"/>
      <c r="D75" s="6"/>
      <c r="E75" s="75"/>
      <c r="F75" s="75"/>
      <c r="G75" s="10"/>
      <c r="H75" s="75"/>
      <c r="J75" s="75"/>
      <c r="K75" s="75"/>
      <c r="L75" s="156"/>
      <c r="M75" s="49"/>
      <c r="N75" s="49"/>
      <c r="O75" s="21"/>
      <c r="R75" s="49"/>
    </row>
    <row r="76" spans="1:18" s="56" customFormat="1">
      <c r="B76" s="27"/>
      <c r="C76" s="54"/>
      <c r="D76" s="51"/>
      <c r="E76" s="52"/>
      <c r="F76" s="52"/>
      <c r="G76" s="53"/>
      <c r="H76" s="52"/>
      <c r="I76" s="324"/>
      <c r="J76" s="52"/>
      <c r="K76" s="52"/>
      <c r="L76" s="45"/>
      <c r="M76" s="54"/>
      <c r="N76" s="54"/>
      <c r="O76" s="55"/>
      <c r="R76" s="54"/>
    </row>
    <row r="77" spans="1:18">
      <c r="A77" s="6"/>
      <c r="B77" s="8"/>
      <c r="L77" s="156"/>
    </row>
    <row r="78" spans="1:18">
      <c r="A78" s="6"/>
      <c r="B78" s="3"/>
      <c r="L78" s="1"/>
    </row>
    <row r="79" spans="1:18">
      <c r="A79" s="6"/>
      <c r="B79" s="3"/>
      <c r="L79" s="1"/>
    </row>
    <row r="80" spans="1:18">
      <c r="A80" s="6"/>
      <c r="B80" s="3"/>
      <c r="L80" s="1"/>
    </row>
    <row r="81" spans="1:12">
      <c r="A81" s="6"/>
      <c r="B81" s="3"/>
      <c r="L81" s="1"/>
    </row>
    <row r="82" spans="1:12">
      <c r="A82" s="6"/>
      <c r="B82" s="3"/>
      <c r="L82" s="1"/>
    </row>
    <row r="83" spans="1:12">
      <c r="A83" s="6"/>
      <c r="B83" s="3"/>
      <c r="L83" s="1"/>
    </row>
    <row r="84" spans="1:12">
      <c r="A84" s="6"/>
      <c r="B84" s="3"/>
      <c r="L84" s="1"/>
    </row>
    <row r="85" spans="1:12">
      <c r="A85" s="6"/>
      <c r="B85" s="3"/>
      <c r="L85" s="1"/>
    </row>
    <row r="86" spans="1:12">
      <c r="A86" s="6"/>
      <c r="B86" s="6"/>
      <c r="L86" s="1"/>
    </row>
    <row r="87" spans="1:12">
      <c r="A87" s="6"/>
      <c r="B87" s="3"/>
      <c r="L87" s="1"/>
    </row>
    <row r="88" spans="1:12">
      <c r="A88" s="6"/>
      <c r="B88" s="3"/>
      <c r="L88" s="1"/>
    </row>
    <row r="89" spans="1:12">
      <c r="A89" s="6"/>
      <c r="B89" s="3"/>
      <c r="L89" s="1"/>
    </row>
    <row r="90" spans="1:12">
      <c r="A90" s="6"/>
      <c r="B90" s="3"/>
      <c r="L90" s="1"/>
    </row>
    <row r="91" spans="1:12">
      <c r="A91" s="6"/>
      <c r="B91" s="3"/>
      <c r="L91" s="1"/>
    </row>
    <row r="92" spans="1:12">
      <c r="A92" s="6"/>
      <c r="B92" s="3"/>
      <c r="L92" s="1"/>
    </row>
    <row r="93" spans="1:12">
      <c r="A93" s="6"/>
      <c r="B93" s="3"/>
      <c r="L93" s="1"/>
    </row>
    <row r="94" spans="1:12">
      <c r="A94" s="6"/>
      <c r="B94" s="3"/>
      <c r="L94" s="1"/>
    </row>
    <row r="95" spans="1:12">
      <c r="A95" s="6"/>
      <c r="B95" s="3"/>
      <c r="L95" s="1"/>
    </row>
    <row r="96" spans="1:12">
      <c r="A96" s="6"/>
      <c r="B96" s="3"/>
      <c r="L96" s="1"/>
    </row>
    <row r="97" spans="1:12">
      <c r="A97" s="6"/>
      <c r="B97" s="3"/>
      <c r="L97" s="1"/>
    </row>
    <row r="98" spans="1:12">
      <c r="A98" s="6"/>
      <c r="B98" s="3"/>
      <c r="L98" s="1"/>
    </row>
    <row r="99" spans="1:12">
      <c r="A99" s="6"/>
      <c r="B99" s="3"/>
      <c r="L99" s="1"/>
    </row>
    <row r="100" spans="1:12">
      <c r="A100" s="6"/>
      <c r="B100" s="3"/>
      <c r="L100" s="1"/>
    </row>
    <row r="101" spans="1:12">
      <c r="A101" s="6"/>
      <c r="B101" s="3"/>
      <c r="L101" s="1"/>
    </row>
    <row r="102" spans="1:12">
      <c r="A102" s="6"/>
      <c r="B102" s="3"/>
      <c r="L102" s="1"/>
    </row>
    <row r="103" spans="1:12">
      <c r="A103" s="6"/>
      <c r="B103" s="3"/>
      <c r="L103" s="1"/>
    </row>
    <row r="104" spans="1:12">
      <c r="A104" s="6"/>
      <c r="B104" s="3"/>
      <c r="L104" s="1"/>
    </row>
    <row r="105" spans="1:12">
      <c r="A105" s="6"/>
      <c r="B105" s="3"/>
      <c r="L105" s="1"/>
    </row>
    <row r="106" spans="1:12">
      <c r="A106" s="6"/>
      <c r="B106" s="3"/>
      <c r="L106" s="1"/>
    </row>
    <row r="107" spans="1:12">
      <c r="A107" s="6"/>
      <c r="B107" s="3"/>
      <c r="L107" s="1"/>
    </row>
    <row r="108" spans="1:12">
      <c r="A108" s="6"/>
      <c r="B108" s="3"/>
      <c r="L108" s="1"/>
    </row>
    <row r="109" spans="1:12">
      <c r="A109" s="6"/>
      <c r="B109" s="3"/>
      <c r="L109" s="1"/>
    </row>
    <row r="110" spans="1:12">
      <c r="A110" s="6"/>
      <c r="B110" s="3"/>
      <c r="L110" s="1"/>
    </row>
    <row r="111" spans="1:12">
      <c r="A111" s="6"/>
      <c r="B111" s="3"/>
      <c r="L111" s="1"/>
    </row>
    <row r="112" spans="1:12">
      <c r="A112" s="6"/>
      <c r="B112" s="3"/>
      <c r="L112" s="1"/>
    </row>
    <row r="113" spans="1:12">
      <c r="A113" s="6"/>
      <c r="B113" s="3"/>
      <c r="L113" s="1"/>
    </row>
    <row r="114" spans="1:12">
      <c r="A114" s="6"/>
      <c r="B114" s="3"/>
      <c r="L114" s="1"/>
    </row>
    <row r="115" spans="1:12">
      <c r="A115" s="6"/>
      <c r="B115" s="3"/>
      <c r="L115" s="1"/>
    </row>
    <row r="116" spans="1:12">
      <c r="A116" s="6"/>
      <c r="B116" s="3"/>
      <c r="L116" s="1"/>
    </row>
    <row r="117" spans="1:12">
      <c r="A117" s="6"/>
      <c r="B117" s="3"/>
      <c r="L117" s="1"/>
    </row>
    <row r="118" spans="1:12">
      <c r="A118" s="6"/>
      <c r="B118" s="3"/>
      <c r="L118" s="1"/>
    </row>
    <row r="119" spans="1:12">
      <c r="A119" s="6"/>
      <c r="B119" s="3"/>
      <c r="L119" s="1"/>
    </row>
    <row r="120" spans="1:12">
      <c r="A120" s="6"/>
      <c r="B120" s="3"/>
      <c r="L120" s="1"/>
    </row>
    <row r="121" spans="1:12">
      <c r="A121" s="6"/>
      <c r="B121" s="3"/>
      <c r="L121" s="1"/>
    </row>
    <row r="122" spans="1:12">
      <c r="A122" s="6"/>
      <c r="B122" s="3"/>
      <c r="L122" s="1"/>
    </row>
    <row r="123" spans="1:12">
      <c r="A123" s="6"/>
      <c r="B123" s="3"/>
      <c r="L123" s="1"/>
    </row>
    <row r="124" spans="1:12">
      <c r="A124" s="6"/>
      <c r="B124" s="3"/>
      <c r="L124" s="1"/>
    </row>
    <row r="125" spans="1:12">
      <c r="A125" s="6"/>
      <c r="B125" s="3"/>
      <c r="L125" s="1"/>
    </row>
    <row r="126" spans="1:12">
      <c r="A126" s="6"/>
      <c r="B126" s="3"/>
      <c r="L126" s="1"/>
    </row>
    <row r="127" spans="1:12">
      <c r="A127" s="6"/>
      <c r="B127" s="3"/>
      <c r="L127" s="1"/>
    </row>
    <row r="128" spans="1:12">
      <c r="A128" s="6"/>
      <c r="B128" s="3"/>
      <c r="L128" s="1"/>
    </row>
    <row r="129" spans="1:12">
      <c r="A129" s="6"/>
      <c r="B129" s="3"/>
      <c r="L129" s="1"/>
    </row>
    <row r="130" spans="1:12">
      <c r="A130" s="6"/>
      <c r="B130" s="3"/>
      <c r="L130" s="1"/>
    </row>
    <row r="131" spans="1:12">
      <c r="A131" s="6"/>
      <c r="B131" s="3"/>
      <c r="L131" s="1"/>
    </row>
    <row r="132" spans="1:12">
      <c r="A132" s="6"/>
      <c r="B132" s="3"/>
      <c r="L132" s="1"/>
    </row>
    <row r="133" spans="1:12">
      <c r="A133" s="6"/>
      <c r="B133" s="3"/>
      <c r="L133" s="1"/>
    </row>
    <row r="134" spans="1:12">
      <c r="A134" s="6"/>
      <c r="B134" s="3"/>
      <c r="L134" s="1"/>
    </row>
    <row r="135" spans="1:12">
      <c r="A135" s="6"/>
      <c r="B135" s="3"/>
      <c r="L135" s="1"/>
    </row>
    <row r="136" spans="1:12">
      <c r="A136" s="6"/>
      <c r="B136" s="3"/>
      <c r="L136" s="1"/>
    </row>
    <row r="137" spans="1:12">
      <c r="A137" s="6"/>
      <c r="B137" s="3"/>
      <c r="L137" s="1"/>
    </row>
    <row r="138" spans="1:12">
      <c r="A138" s="6"/>
      <c r="B138" s="3"/>
      <c r="L138" s="1"/>
    </row>
    <row r="139" spans="1:12">
      <c r="A139" s="6"/>
      <c r="B139" s="3"/>
      <c r="L139" s="1"/>
    </row>
    <row r="140" spans="1:12">
      <c r="A140" s="6"/>
      <c r="B140" s="3"/>
      <c r="L140" s="1"/>
    </row>
    <row r="141" spans="1:12">
      <c r="A141" s="6"/>
      <c r="B141" s="3"/>
      <c r="L141" s="1"/>
    </row>
    <row r="142" spans="1:12">
      <c r="A142" s="6"/>
      <c r="B142" s="3"/>
      <c r="L142" s="1"/>
    </row>
    <row r="143" spans="1:12">
      <c r="A143" s="6"/>
      <c r="B143" s="3"/>
      <c r="L143" s="1"/>
    </row>
    <row r="144" spans="1:12">
      <c r="A144" s="6"/>
      <c r="B144" s="3"/>
      <c r="L144" s="1"/>
    </row>
    <row r="145" spans="1:12">
      <c r="A145" s="6"/>
      <c r="B145" s="3"/>
      <c r="L145" s="1"/>
    </row>
    <row r="146" spans="1:12">
      <c r="A146" s="6"/>
      <c r="B146" s="3"/>
      <c r="L146" s="1"/>
    </row>
    <row r="147" spans="1:12">
      <c r="A147" s="6"/>
      <c r="B147" s="3"/>
      <c r="L147" s="1"/>
    </row>
    <row r="148" spans="1:12">
      <c r="A148" s="6"/>
      <c r="B148" s="3"/>
      <c r="L148" s="1"/>
    </row>
    <row r="149" spans="1:12">
      <c r="A149" s="6"/>
      <c r="B149" s="3"/>
      <c r="L149" s="1"/>
    </row>
    <row r="150" spans="1:12">
      <c r="A150" s="6"/>
      <c r="B150" s="3"/>
      <c r="L150" s="1"/>
    </row>
    <row r="151" spans="1:12">
      <c r="A151" s="6"/>
      <c r="B151" s="3"/>
      <c r="L151" s="1"/>
    </row>
    <row r="152" spans="1:12">
      <c r="A152" s="6"/>
      <c r="B152" s="3"/>
      <c r="L152" s="1"/>
    </row>
    <row r="153" spans="1:12">
      <c r="A153" s="6"/>
      <c r="B153" s="3"/>
      <c r="L153" s="1"/>
    </row>
    <row r="154" spans="1:12">
      <c r="A154" s="6"/>
      <c r="B154" s="3"/>
      <c r="L154" s="1"/>
    </row>
    <row r="155" spans="1:12">
      <c r="A155" s="6"/>
      <c r="B155" s="3"/>
      <c r="L155" s="1"/>
    </row>
    <row r="156" spans="1:12">
      <c r="A156" s="6"/>
      <c r="B156" s="3"/>
      <c r="L156" s="1"/>
    </row>
    <row r="157" spans="1:12">
      <c r="A157" s="6"/>
      <c r="B157" s="3"/>
      <c r="L157" s="1"/>
    </row>
    <row r="158" spans="1:12">
      <c r="A158" s="6"/>
      <c r="B158" s="3"/>
      <c r="L158" s="1"/>
    </row>
    <row r="159" spans="1:12">
      <c r="A159" s="6"/>
      <c r="B159" s="3"/>
      <c r="L159" s="1"/>
    </row>
    <row r="160" spans="1:12">
      <c r="A160" s="6"/>
      <c r="B160" s="3"/>
      <c r="L160" s="1"/>
    </row>
    <row r="161" spans="1:12">
      <c r="A161" s="6"/>
      <c r="B161" s="3"/>
      <c r="L161" s="1"/>
    </row>
    <row r="162" spans="1:12">
      <c r="A162" s="80"/>
      <c r="B162" s="3"/>
      <c r="L162" s="15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6"/>
  <sheetViews>
    <sheetView workbookViewId="0">
      <selection activeCell="A4" sqref="A4"/>
    </sheetView>
  </sheetViews>
  <sheetFormatPr defaultColWidth="9.140625" defaultRowHeight="15"/>
  <cols>
    <col min="1" max="1" width="7.5703125" style="4" bestFit="1" customWidth="1"/>
    <col min="2" max="2" width="10.28515625" style="15" bestFit="1" customWidth="1"/>
    <col min="3" max="3" width="7.5703125" style="3" bestFit="1" customWidth="1"/>
    <col min="4" max="4" width="16" style="1" customWidth="1"/>
    <col min="5" max="5" width="11.140625" style="1" bestFit="1" customWidth="1"/>
    <col min="6" max="6" width="29" style="1" bestFit="1" customWidth="1"/>
    <col min="7" max="7" width="9.7109375" style="2" bestFit="1" customWidth="1"/>
    <col min="8" max="8" width="43.140625" style="1" customWidth="1"/>
    <col min="9" max="9" width="13.140625" style="1" customWidth="1"/>
    <col min="10" max="11" width="4.7109375" style="1" customWidth="1"/>
    <col min="12" max="12" width="20.42578125" style="66" customWidth="1"/>
    <col min="13" max="14" width="10.28515625" style="3" bestFit="1" customWidth="1"/>
    <col min="15" max="15" width="18.7109375" style="2" bestFit="1" customWidth="1"/>
    <col min="16" max="16" width="3.28515625" style="1" customWidth="1"/>
    <col min="17" max="17" width="3.42578125" style="1" customWidth="1"/>
    <col min="18" max="18" width="29.85546875" style="3" bestFit="1" customWidth="1"/>
    <col min="19" max="19" width="9.140625" style="1" customWidth="1"/>
    <col min="20" max="16384" width="9.140625" style="1"/>
  </cols>
  <sheetData>
    <row r="1" spans="1:18" s="16" customFormat="1" ht="15.75" thickBot="1">
      <c r="A1" s="65" t="s">
        <v>1</v>
      </c>
      <c r="B1" s="93" t="s">
        <v>2</v>
      </c>
      <c r="C1" s="65" t="s">
        <v>0</v>
      </c>
      <c r="D1" s="20" t="s">
        <v>56</v>
      </c>
      <c r="E1" s="65"/>
      <c r="F1" s="65"/>
      <c r="G1" s="94" t="s">
        <v>574</v>
      </c>
      <c r="H1" s="65" t="s">
        <v>57</v>
      </c>
      <c r="I1" s="65" t="s">
        <v>58</v>
      </c>
      <c r="J1" s="65"/>
      <c r="K1" s="67"/>
      <c r="L1" s="65" t="s">
        <v>61</v>
      </c>
      <c r="M1" s="20" t="s">
        <v>62</v>
      </c>
      <c r="N1" s="65" t="s">
        <v>63</v>
      </c>
      <c r="O1" s="65" t="s">
        <v>575</v>
      </c>
      <c r="P1" s="65"/>
      <c r="Q1" s="65"/>
      <c r="R1" s="65"/>
    </row>
    <row r="2" spans="1:18">
      <c r="A2" s="80">
        <v>1</v>
      </c>
      <c r="B2" s="95" t="s">
        <v>11</v>
      </c>
      <c r="C2" s="80">
        <v>1254</v>
      </c>
      <c r="D2" s="6" t="s">
        <v>65</v>
      </c>
      <c r="E2" s="6"/>
      <c r="F2" s="48" t="s">
        <v>66</v>
      </c>
      <c r="G2" s="10">
        <v>0</v>
      </c>
      <c r="H2" s="6" t="s">
        <v>67</v>
      </c>
      <c r="I2" s="6"/>
      <c r="J2" s="6"/>
      <c r="K2" s="6"/>
      <c r="L2" s="80" t="s">
        <v>69</v>
      </c>
      <c r="M2" s="6">
        <v>516948</v>
      </c>
      <c r="N2" s="6">
        <v>6701802</v>
      </c>
      <c r="O2" s="21">
        <v>11871282</v>
      </c>
      <c r="P2" s="96"/>
      <c r="Q2" s="13"/>
      <c r="R2" s="14"/>
    </row>
    <row r="3" spans="1:18" s="23" customFormat="1">
      <c r="A3" s="97">
        <v>1</v>
      </c>
      <c r="B3" s="97" t="s">
        <v>8</v>
      </c>
      <c r="C3" s="97">
        <v>855</v>
      </c>
      <c r="D3" s="25" t="s">
        <v>65</v>
      </c>
      <c r="E3" s="25"/>
      <c r="F3" s="25" t="s">
        <v>71</v>
      </c>
      <c r="G3" s="38"/>
      <c r="H3" s="25" t="s">
        <v>67</v>
      </c>
      <c r="I3" s="25"/>
      <c r="J3" s="25"/>
      <c r="K3" s="25"/>
      <c r="L3" s="97" t="s">
        <v>73</v>
      </c>
      <c r="M3" s="25">
        <v>530220</v>
      </c>
      <c r="N3" s="25">
        <v>6656483</v>
      </c>
      <c r="O3" s="28">
        <v>11958683</v>
      </c>
      <c r="P3" s="25"/>
      <c r="Q3" s="31"/>
      <c r="R3" s="32" t="s">
        <v>74</v>
      </c>
    </row>
    <row r="4" spans="1:18">
      <c r="A4" s="98">
        <v>1</v>
      </c>
      <c r="B4" s="98" t="s">
        <v>15</v>
      </c>
      <c r="C4" s="98">
        <v>832</v>
      </c>
      <c r="D4" s="99" t="s">
        <v>65</v>
      </c>
      <c r="E4" s="99"/>
      <c r="F4" s="99" t="s">
        <v>578</v>
      </c>
      <c r="G4" s="100"/>
      <c r="H4" s="101" t="s">
        <v>67</v>
      </c>
      <c r="I4" s="99"/>
      <c r="J4" s="101"/>
      <c r="K4" s="101"/>
      <c r="L4" s="98" t="s">
        <v>580</v>
      </c>
      <c r="M4" s="99">
        <v>529884</v>
      </c>
      <c r="N4" s="99">
        <v>6660128</v>
      </c>
      <c r="O4" s="102">
        <v>11958968</v>
      </c>
      <c r="P4" s="99"/>
      <c r="Q4" s="103"/>
      <c r="R4" s="104" t="s">
        <v>78</v>
      </c>
    </row>
    <row r="5" spans="1:18">
      <c r="A5" s="95">
        <v>2</v>
      </c>
      <c r="B5" s="95" t="s">
        <v>15</v>
      </c>
      <c r="C5" s="95">
        <v>828</v>
      </c>
      <c r="D5" s="105" t="s">
        <v>65</v>
      </c>
      <c r="E5" s="105"/>
      <c r="F5" s="105" t="s">
        <v>79</v>
      </c>
      <c r="G5" s="79"/>
      <c r="H5" s="78" t="s">
        <v>67</v>
      </c>
      <c r="I5" s="105"/>
      <c r="J5" s="78"/>
      <c r="K5" s="78"/>
      <c r="L5" s="95" t="s">
        <v>81</v>
      </c>
      <c r="M5" s="105">
        <v>529481</v>
      </c>
      <c r="N5" s="105">
        <v>6672560</v>
      </c>
      <c r="O5" s="106">
        <v>11967370</v>
      </c>
      <c r="P5" s="105"/>
      <c r="Q5" s="107"/>
      <c r="R5" s="108" t="s">
        <v>78</v>
      </c>
    </row>
    <row r="6" spans="1:18" s="23" customFormat="1">
      <c r="A6" s="97">
        <v>2</v>
      </c>
      <c r="B6" s="97" t="s">
        <v>8</v>
      </c>
      <c r="C6" s="97">
        <v>1255</v>
      </c>
      <c r="D6" s="25" t="s">
        <v>65</v>
      </c>
      <c r="E6" s="25"/>
      <c r="F6" s="45" t="s">
        <v>82</v>
      </c>
      <c r="G6" s="38">
        <v>0</v>
      </c>
      <c r="H6" s="25" t="s">
        <v>67</v>
      </c>
      <c r="I6" s="25"/>
      <c r="J6" s="25"/>
      <c r="K6" s="25"/>
      <c r="L6" s="97" t="s">
        <v>84</v>
      </c>
      <c r="M6" s="25">
        <v>528206</v>
      </c>
      <c r="N6" s="25">
        <v>6695083</v>
      </c>
      <c r="O6" s="28">
        <v>11977143</v>
      </c>
      <c r="P6" s="25"/>
      <c r="Q6" s="31"/>
      <c r="R6" s="32"/>
    </row>
    <row r="7" spans="1:18">
      <c r="A7" s="98">
        <v>2</v>
      </c>
      <c r="B7" s="98" t="s">
        <v>11</v>
      </c>
      <c r="C7" s="98">
        <v>834</v>
      </c>
      <c r="D7" s="99" t="s">
        <v>65</v>
      </c>
      <c r="E7" s="99"/>
      <c r="F7" s="99" t="s">
        <v>85</v>
      </c>
      <c r="G7" s="100"/>
      <c r="H7" s="101" t="s">
        <v>67</v>
      </c>
      <c r="I7" s="99"/>
      <c r="J7" s="101"/>
      <c r="K7" s="101"/>
      <c r="L7" s="98" t="s">
        <v>87</v>
      </c>
      <c r="M7" s="99">
        <v>534627</v>
      </c>
      <c r="N7" s="99">
        <v>6654935</v>
      </c>
      <c r="O7" s="102">
        <v>12001205</v>
      </c>
      <c r="P7" s="99"/>
      <c r="Q7" s="103"/>
      <c r="R7" s="104" t="s">
        <v>74</v>
      </c>
    </row>
    <row r="8" spans="1:18" s="23" customFormat="1">
      <c r="A8" s="109">
        <v>3</v>
      </c>
      <c r="B8" s="109" t="s">
        <v>8</v>
      </c>
      <c r="C8" s="109">
        <v>824</v>
      </c>
      <c r="D8" s="110" t="s">
        <v>65</v>
      </c>
      <c r="E8" s="110"/>
      <c r="F8" s="110" t="s">
        <v>75</v>
      </c>
      <c r="G8" s="111"/>
      <c r="H8" s="110" t="s">
        <v>67</v>
      </c>
      <c r="I8" s="110"/>
      <c r="J8" s="110"/>
      <c r="K8" s="110"/>
      <c r="L8" s="109" t="s">
        <v>77</v>
      </c>
      <c r="M8" s="110">
        <v>532535</v>
      </c>
      <c r="N8" s="110">
        <v>6676233</v>
      </c>
      <c r="O8" s="112">
        <v>12001583</v>
      </c>
      <c r="P8" s="113"/>
      <c r="Q8" s="114"/>
      <c r="R8" s="30" t="s">
        <v>78</v>
      </c>
    </row>
    <row r="9" spans="1:18">
      <c r="A9" s="80">
        <v>3</v>
      </c>
      <c r="B9" s="115" t="s">
        <v>15</v>
      </c>
      <c r="C9" s="80">
        <v>1253</v>
      </c>
      <c r="D9" s="6" t="s">
        <v>65</v>
      </c>
      <c r="E9" s="6"/>
      <c r="F9" s="48" t="s">
        <v>133</v>
      </c>
      <c r="G9" s="10">
        <v>0</v>
      </c>
      <c r="H9" s="6" t="s">
        <v>67</v>
      </c>
      <c r="I9" s="6"/>
      <c r="J9" s="6"/>
      <c r="K9" s="6"/>
      <c r="L9" s="80" t="s">
        <v>135</v>
      </c>
      <c r="M9" s="6">
        <v>532670</v>
      </c>
      <c r="N9" s="6">
        <v>6694975</v>
      </c>
      <c r="O9" s="21">
        <v>12021675</v>
      </c>
      <c r="P9" s="96"/>
      <c r="Q9" s="13"/>
      <c r="R9" s="14"/>
    </row>
    <row r="10" spans="1:18">
      <c r="A10" s="98">
        <v>3</v>
      </c>
      <c r="B10" s="98" t="s">
        <v>11</v>
      </c>
      <c r="C10" s="98">
        <v>825</v>
      </c>
      <c r="D10" s="99" t="s">
        <v>65</v>
      </c>
      <c r="E10" s="99"/>
      <c r="F10" s="99" t="s">
        <v>88</v>
      </c>
      <c r="G10" s="100"/>
      <c r="H10" s="101" t="s">
        <v>67</v>
      </c>
      <c r="I10" s="99"/>
      <c r="J10" s="101"/>
      <c r="K10" s="101"/>
      <c r="L10" s="98" t="s">
        <v>90</v>
      </c>
      <c r="M10" s="99">
        <v>535199</v>
      </c>
      <c r="N10" s="99">
        <v>6674189</v>
      </c>
      <c r="O10" s="102">
        <v>12026179</v>
      </c>
      <c r="P10" s="99"/>
      <c r="Q10" s="103"/>
      <c r="R10" s="104" t="s">
        <v>91</v>
      </c>
    </row>
    <row r="11" spans="1:18">
      <c r="A11" s="95">
        <v>4</v>
      </c>
      <c r="B11" s="95" t="s">
        <v>11</v>
      </c>
      <c r="C11" s="95">
        <v>819</v>
      </c>
      <c r="D11" s="105" t="s">
        <v>65</v>
      </c>
      <c r="E11" s="105" t="s">
        <v>92</v>
      </c>
      <c r="F11" s="105" t="s">
        <v>615</v>
      </c>
      <c r="G11" s="79"/>
      <c r="H11" s="78" t="s">
        <v>67</v>
      </c>
      <c r="I11" s="105"/>
      <c r="J11" s="78"/>
      <c r="K11" s="78"/>
      <c r="L11" s="95" t="s">
        <v>616</v>
      </c>
      <c r="M11" s="105">
        <v>535434</v>
      </c>
      <c r="N11" s="105">
        <v>6682345</v>
      </c>
      <c r="O11" s="106">
        <v>12036685</v>
      </c>
      <c r="P11" s="107"/>
      <c r="Q11" s="116"/>
      <c r="R11" s="108" t="s">
        <v>78</v>
      </c>
    </row>
    <row r="12" spans="1:18">
      <c r="A12" s="115">
        <v>4</v>
      </c>
      <c r="B12" s="115" t="s">
        <v>15</v>
      </c>
      <c r="C12" s="115">
        <v>829</v>
      </c>
      <c r="D12" s="96" t="s">
        <v>65</v>
      </c>
      <c r="E12" s="96" t="s">
        <v>92</v>
      </c>
      <c r="F12" s="96" t="s">
        <v>93</v>
      </c>
      <c r="G12" s="10"/>
      <c r="H12" s="6" t="s">
        <v>617</v>
      </c>
      <c r="I12" s="96"/>
      <c r="J12" s="6"/>
      <c r="K12" s="6"/>
      <c r="L12" s="115" t="s">
        <v>95</v>
      </c>
      <c r="M12" s="96">
        <v>536947</v>
      </c>
      <c r="N12" s="96">
        <v>6671382</v>
      </c>
      <c r="O12" s="21">
        <v>12040852</v>
      </c>
      <c r="P12" s="96"/>
      <c r="Q12" s="117"/>
      <c r="R12" s="118" t="s">
        <v>96</v>
      </c>
    </row>
    <row r="13" spans="1:18" s="23" customFormat="1">
      <c r="A13" s="119">
        <v>4</v>
      </c>
      <c r="B13" s="119" t="s">
        <v>8</v>
      </c>
      <c r="C13" s="119">
        <v>863</v>
      </c>
      <c r="D13" s="120" t="s">
        <v>65</v>
      </c>
      <c r="E13" s="120" t="s">
        <v>97</v>
      </c>
      <c r="F13" s="120" t="s">
        <v>98</v>
      </c>
      <c r="G13" s="121">
        <v>0</v>
      </c>
      <c r="H13" s="120" t="s">
        <v>67</v>
      </c>
      <c r="I13" s="120"/>
      <c r="J13" s="120"/>
      <c r="K13" s="120"/>
      <c r="L13" s="119" t="s">
        <v>100</v>
      </c>
      <c r="M13" s="120">
        <v>540277</v>
      </c>
      <c r="N13" s="120">
        <v>6651359</v>
      </c>
      <c r="O13" s="122">
        <v>12054129</v>
      </c>
      <c r="P13" s="120"/>
      <c r="Q13" s="123"/>
      <c r="R13" s="33" t="s">
        <v>618</v>
      </c>
    </row>
    <row r="14" spans="1:18" s="23" customFormat="1">
      <c r="A14" s="109">
        <v>5</v>
      </c>
      <c r="B14" s="109" t="s">
        <v>8</v>
      </c>
      <c r="C14" s="109">
        <v>861</v>
      </c>
      <c r="D14" s="110" t="s">
        <v>65</v>
      </c>
      <c r="E14" s="110"/>
      <c r="F14" s="110" t="s">
        <v>103</v>
      </c>
      <c r="G14" s="111"/>
      <c r="H14" s="110" t="s">
        <v>67</v>
      </c>
      <c r="I14" s="110"/>
      <c r="J14" s="110"/>
      <c r="K14" s="110"/>
      <c r="L14" s="109" t="s">
        <v>105</v>
      </c>
      <c r="M14" s="110">
        <v>540095</v>
      </c>
      <c r="N14" s="110">
        <v>6665427</v>
      </c>
      <c r="O14" s="112">
        <v>12066377</v>
      </c>
      <c r="P14" s="110"/>
      <c r="Q14" s="113"/>
      <c r="R14" s="30" t="s">
        <v>106</v>
      </c>
    </row>
    <row r="15" spans="1:18">
      <c r="A15" s="115">
        <v>5</v>
      </c>
      <c r="B15" s="115" t="s">
        <v>11</v>
      </c>
      <c r="C15" s="115">
        <v>944</v>
      </c>
      <c r="D15" s="96" t="s">
        <v>65</v>
      </c>
      <c r="E15" s="96"/>
      <c r="F15" s="96" t="s">
        <v>107</v>
      </c>
      <c r="G15" s="10">
        <v>0</v>
      </c>
      <c r="H15" s="6" t="s">
        <v>108</v>
      </c>
      <c r="I15" s="96"/>
      <c r="J15" s="6"/>
      <c r="K15" s="6"/>
      <c r="L15" s="115" t="s">
        <v>110</v>
      </c>
      <c r="M15" s="96">
        <v>543279</v>
      </c>
      <c r="N15" s="96">
        <v>6636676</v>
      </c>
      <c r="O15" s="21">
        <v>12069466</v>
      </c>
      <c r="P15" s="96"/>
      <c r="Q15" s="117"/>
      <c r="R15" s="124" t="s">
        <v>106</v>
      </c>
    </row>
    <row r="16" spans="1:18">
      <c r="A16" s="98">
        <v>5</v>
      </c>
      <c r="B16" s="98" t="s">
        <v>15</v>
      </c>
      <c r="C16" s="98">
        <v>943</v>
      </c>
      <c r="D16" s="99" t="s">
        <v>65</v>
      </c>
      <c r="E16" s="99"/>
      <c r="F16" s="99" t="s">
        <v>111</v>
      </c>
      <c r="G16" s="100"/>
      <c r="H16" s="101" t="s">
        <v>67</v>
      </c>
      <c r="I16" s="99"/>
      <c r="J16" s="101"/>
      <c r="K16" s="101"/>
      <c r="L16" s="98" t="s">
        <v>113</v>
      </c>
      <c r="M16" s="99">
        <v>541207</v>
      </c>
      <c r="N16" s="99">
        <v>6670276</v>
      </c>
      <c r="O16" s="102">
        <v>12082346</v>
      </c>
      <c r="P16" s="99"/>
      <c r="Q16" s="103"/>
      <c r="R16" s="104" t="s">
        <v>114</v>
      </c>
    </row>
    <row r="17" spans="1:18">
      <c r="A17" s="95">
        <v>6</v>
      </c>
      <c r="B17" s="93" t="s">
        <v>11</v>
      </c>
      <c r="C17" s="93">
        <v>839</v>
      </c>
      <c r="D17" s="125" t="s">
        <v>65</v>
      </c>
      <c r="E17" s="125"/>
      <c r="F17" s="125" t="s">
        <v>115</v>
      </c>
      <c r="G17" s="126"/>
      <c r="H17" s="125" t="s">
        <v>116</v>
      </c>
      <c r="I17" s="127">
        <v>43480</v>
      </c>
      <c r="J17" s="125"/>
      <c r="K17" s="125"/>
      <c r="L17" s="93" t="s">
        <v>118</v>
      </c>
      <c r="M17" s="125">
        <v>544146</v>
      </c>
      <c r="N17" s="125">
        <v>6644644</v>
      </c>
      <c r="O17" s="128">
        <v>12086104</v>
      </c>
      <c r="P17" s="125"/>
      <c r="Q17" s="127"/>
      <c r="R17" s="129" t="s">
        <v>119</v>
      </c>
    </row>
    <row r="18" spans="1:18" s="23" customFormat="1">
      <c r="A18" s="97">
        <v>6</v>
      </c>
      <c r="B18" s="97" t="s">
        <v>8</v>
      </c>
      <c r="C18" s="97">
        <v>837</v>
      </c>
      <c r="D18" s="25" t="s">
        <v>65</v>
      </c>
      <c r="E18" s="25"/>
      <c r="F18" s="25" t="s">
        <v>120</v>
      </c>
      <c r="G18" s="38"/>
      <c r="H18" s="25" t="s">
        <v>67</v>
      </c>
      <c r="I18" s="25"/>
      <c r="J18" s="25"/>
      <c r="K18" s="25"/>
      <c r="L18" s="97" t="s">
        <v>122</v>
      </c>
      <c r="M18" s="25">
        <v>545100</v>
      </c>
      <c r="N18" s="25">
        <v>6649058</v>
      </c>
      <c r="O18" s="28">
        <v>12100058</v>
      </c>
      <c r="P18" s="25"/>
      <c r="Q18" s="31"/>
      <c r="R18" s="32" t="s">
        <v>123</v>
      </c>
    </row>
    <row r="19" spans="1:18">
      <c r="A19" s="98">
        <v>6</v>
      </c>
      <c r="B19" s="98" t="s">
        <v>15</v>
      </c>
      <c r="C19" s="98">
        <v>849</v>
      </c>
      <c r="D19" s="99" t="s">
        <v>65</v>
      </c>
      <c r="E19" s="99"/>
      <c r="F19" s="99" t="s">
        <v>124</v>
      </c>
      <c r="G19" s="100"/>
      <c r="H19" s="101" t="s">
        <v>67</v>
      </c>
      <c r="I19" s="99"/>
      <c r="J19" s="101"/>
      <c r="K19" s="101"/>
      <c r="L19" s="98" t="s">
        <v>126</v>
      </c>
      <c r="M19" s="99">
        <v>544508</v>
      </c>
      <c r="N19" s="99">
        <v>6665479</v>
      </c>
      <c r="O19" s="102">
        <v>12110559</v>
      </c>
      <c r="P19" s="99"/>
      <c r="Q19" s="103"/>
      <c r="R19" s="104" t="s">
        <v>127</v>
      </c>
    </row>
    <row r="20" spans="1:18">
      <c r="A20" s="95">
        <v>7</v>
      </c>
      <c r="B20" s="95" t="s">
        <v>11</v>
      </c>
      <c r="C20" s="95">
        <v>840</v>
      </c>
      <c r="D20" s="105" t="s">
        <v>65</v>
      </c>
      <c r="E20" s="105"/>
      <c r="F20" s="105" t="s">
        <v>128</v>
      </c>
      <c r="G20" s="79" t="s">
        <v>619</v>
      </c>
      <c r="H20" s="78" t="s">
        <v>129</v>
      </c>
      <c r="I20" s="105"/>
      <c r="J20" s="78"/>
      <c r="K20" s="78"/>
      <c r="L20" s="95" t="s">
        <v>131</v>
      </c>
      <c r="M20" s="105">
        <v>548198</v>
      </c>
      <c r="N20" s="105">
        <v>6644116</v>
      </c>
      <c r="O20" s="106">
        <v>12126096</v>
      </c>
      <c r="P20" s="105"/>
      <c r="Q20" s="107"/>
      <c r="R20" s="108" t="s">
        <v>132</v>
      </c>
    </row>
    <row r="21" spans="1:18">
      <c r="A21" s="115">
        <v>7</v>
      </c>
      <c r="B21" s="115" t="s">
        <v>15</v>
      </c>
      <c r="C21" s="115">
        <v>838</v>
      </c>
      <c r="D21" s="96" t="s">
        <v>65</v>
      </c>
      <c r="E21" s="96"/>
      <c r="F21" s="96" t="s">
        <v>589</v>
      </c>
      <c r="G21" s="10"/>
      <c r="H21" s="6" t="s">
        <v>67</v>
      </c>
      <c r="I21" s="96"/>
      <c r="J21" s="6"/>
      <c r="K21" s="6"/>
      <c r="L21" s="115" t="s">
        <v>590</v>
      </c>
      <c r="M21" s="96">
        <v>548224</v>
      </c>
      <c r="N21" s="96">
        <v>6649879</v>
      </c>
      <c r="O21" s="21">
        <v>12132119</v>
      </c>
      <c r="P21" s="96"/>
      <c r="Q21" s="117"/>
      <c r="R21" s="118" t="s">
        <v>591</v>
      </c>
    </row>
    <row r="22" spans="1:18" s="23" customFormat="1">
      <c r="A22" s="119">
        <v>7</v>
      </c>
      <c r="B22" s="119" t="s">
        <v>8</v>
      </c>
      <c r="C22" s="119">
        <v>818</v>
      </c>
      <c r="D22" s="120" t="s">
        <v>65</v>
      </c>
      <c r="E22" s="120" t="s">
        <v>136</v>
      </c>
      <c r="F22" s="120" t="s">
        <v>137</v>
      </c>
      <c r="G22" s="121"/>
      <c r="H22" s="120" t="s">
        <v>67</v>
      </c>
      <c r="I22" s="120"/>
      <c r="J22" s="120"/>
      <c r="K22" s="120"/>
      <c r="L22" s="119" t="s">
        <v>139</v>
      </c>
      <c r="M22" s="120">
        <v>545006</v>
      </c>
      <c r="N22" s="120">
        <v>6691874</v>
      </c>
      <c r="O22" s="122">
        <v>12141934</v>
      </c>
      <c r="P22" s="123"/>
      <c r="Q22" s="130"/>
      <c r="R22" s="33" t="s">
        <v>140</v>
      </c>
    </row>
    <row r="23" spans="1:18">
      <c r="A23" s="95">
        <v>8</v>
      </c>
      <c r="B23" s="93" t="s">
        <v>11</v>
      </c>
      <c r="C23" s="93">
        <v>843</v>
      </c>
      <c r="D23" s="125" t="s">
        <v>65</v>
      </c>
      <c r="E23" s="125"/>
      <c r="F23" s="125" t="s">
        <v>141</v>
      </c>
      <c r="G23" s="126"/>
      <c r="H23" s="125" t="s">
        <v>142</v>
      </c>
      <c r="I23" s="127">
        <v>43480</v>
      </c>
      <c r="J23" s="125"/>
      <c r="K23" s="125"/>
      <c r="L23" s="93" t="s">
        <v>144</v>
      </c>
      <c r="M23" s="125">
        <v>552026</v>
      </c>
      <c r="N23" s="125">
        <v>6635605</v>
      </c>
      <c r="O23" s="128">
        <v>12155865</v>
      </c>
      <c r="P23" s="125"/>
      <c r="Q23" s="127"/>
      <c r="R23" s="129" t="s">
        <v>132</v>
      </c>
    </row>
    <row r="24" spans="1:18">
      <c r="A24" s="115">
        <v>8</v>
      </c>
      <c r="B24" s="115" t="s">
        <v>15</v>
      </c>
      <c r="C24" s="115">
        <v>835</v>
      </c>
      <c r="D24" s="96" t="s">
        <v>65</v>
      </c>
      <c r="E24" s="96"/>
      <c r="F24" s="96" t="s">
        <v>145</v>
      </c>
      <c r="G24" s="10"/>
      <c r="H24" s="6" t="s">
        <v>67</v>
      </c>
      <c r="I24" s="96"/>
      <c r="J24" s="6"/>
      <c r="K24" s="6"/>
      <c r="L24" s="115" t="s">
        <v>148</v>
      </c>
      <c r="M24" s="96">
        <v>550957</v>
      </c>
      <c r="N24" s="96">
        <v>6652897</v>
      </c>
      <c r="O24" s="21">
        <v>12162467</v>
      </c>
      <c r="P24" s="96"/>
      <c r="Q24" s="117"/>
      <c r="R24" s="118" t="s">
        <v>127</v>
      </c>
    </row>
    <row r="25" spans="1:18" s="23" customFormat="1">
      <c r="A25" s="119">
        <v>8</v>
      </c>
      <c r="B25" s="119" t="s">
        <v>8</v>
      </c>
      <c r="C25" s="119">
        <v>821</v>
      </c>
      <c r="D25" s="120" t="s">
        <v>65</v>
      </c>
      <c r="E25" s="120"/>
      <c r="F25" s="120" t="s">
        <v>149</v>
      </c>
      <c r="G25" s="121"/>
      <c r="H25" s="120" t="s">
        <v>67</v>
      </c>
      <c r="I25" s="120"/>
      <c r="J25" s="120"/>
      <c r="K25" s="120"/>
      <c r="L25" s="119" t="s">
        <v>150</v>
      </c>
      <c r="M25" s="120">
        <v>548685</v>
      </c>
      <c r="N25" s="120">
        <v>6683995</v>
      </c>
      <c r="O25" s="122">
        <v>12170845</v>
      </c>
      <c r="P25" s="123"/>
      <c r="Q25" s="130"/>
      <c r="R25" s="33" t="s">
        <v>140</v>
      </c>
    </row>
    <row r="26" spans="1:18">
      <c r="A26" s="95">
        <v>9</v>
      </c>
      <c r="B26" s="95" t="s">
        <v>11</v>
      </c>
      <c r="C26" s="95">
        <v>833</v>
      </c>
      <c r="D26" s="105" t="s">
        <v>65</v>
      </c>
      <c r="E26" s="105"/>
      <c r="F26" s="105" t="s">
        <v>151</v>
      </c>
      <c r="G26" s="79"/>
      <c r="H26" s="78" t="s">
        <v>67</v>
      </c>
      <c r="I26" s="105"/>
      <c r="J26" s="78"/>
      <c r="K26" s="78"/>
      <c r="L26" s="95"/>
      <c r="M26" s="105">
        <v>552496</v>
      </c>
      <c r="N26" s="105">
        <v>6660347</v>
      </c>
      <c r="O26" s="106">
        <v>12185307</v>
      </c>
      <c r="P26" s="105"/>
      <c r="Q26" s="107"/>
      <c r="R26" s="108" t="s">
        <v>127</v>
      </c>
    </row>
    <row r="27" spans="1:18">
      <c r="A27" s="115">
        <v>9</v>
      </c>
      <c r="B27" s="115" t="s">
        <v>15</v>
      </c>
      <c r="C27" s="115">
        <v>822</v>
      </c>
      <c r="D27" s="96" t="s">
        <v>65</v>
      </c>
      <c r="E27" s="96" t="s">
        <v>136</v>
      </c>
      <c r="F27" s="96" t="s">
        <v>154</v>
      </c>
      <c r="G27" s="10"/>
      <c r="H27" s="6" t="s">
        <v>67</v>
      </c>
      <c r="I27" s="96"/>
      <c r="J27" s="6"/>
      <c r="K27" s="6"/>
      <c r="L27" s="115" t="s">
        <v>155</v>
      </c>
      <c r="M27" s="96">
        <v>551168</v>
      </c>
      <c r="N27" s="96">
        <v>6685288</v>
      </c>
      <c r="O27" s="21">
        <v>12196968</v>
      </c>
      <c r="P27" s="117"/>
      <c r="Q27" s="48"/>
      <c r="R27" s="118" t="s">
        <v>140</v>
      </c>
    </row>
    <row r="28" spans="1:18" s="23" customFormat="1">
      <c r="A28" s="119">
        <v>9</v>
      </c>
      <c r="B28" s="119" t="s">
        <v>8</v>
      </c>
      <c r="C28" s="119">
        <v>830</v>
      </c>
      <c r="D28" s="120" t="s">
        <v>65</v>
      </c>
      <c r="E28" s="120"/>
      <c r="F28" s="120" t="s">
        <v>156</v>
      </c>
      <c r="G28" s="121"/>
      <c r="H28" s="120" t="s">
        <v>67</v>
      </c>
      <c r="I28" s="120"/>
      <c r="J28" s="120"/>
      <c r="K28" s="120"/>
      <c r="L28" s="119"/>
      <c r="M28" s="120">
        <v>553212</v>
      </c>
      <c r="N28" s="120">
        <v>6672512</v>
      </c>
      <c r="O28" s="122">
        <v>12204632</v>
      </c>
      <c r="P28" s="120"/>
      <c r="Q28" s="123"/>
      <c r="R28" s="33" t="s">
        <v>159</v>
      </c>
    </row>
    <row r="29" spans="1:18" s="23" customFormat="1">
      <c r="A29" s="109">
        <v>10</v>
      </c>
      <c r="B29" s="109" t="s">
        <v>8</v>
      </c>
      <c r="C29" s="109">
        <v>841</v>
      </c>
      <c r="D29" s="110" t="s">
        <v>65</v>
      </c>
      <c r="E29" s="110"/>
      <c r="F29" s="110" t="s">
        <v>160</v>
      </c>
      <c r="G29" s="111">
        <v>0</v>
      </c>
      <c r="H29" s="110" t="s">
        <v>161</v>
      </c>
      <c r="I29" s="110"/>
      <c r="J29" s="110"/>
      <c r="K29" s="110"/>
      <c r="L29" s="109"/>
      <c r="M29" s="110">
        <v>556602</v>
      </c>
      <c r="N29" s="110">
        <v>6645039</v>
      </c>
      <c r="O29" s="112">
        <v>12211059</v>
      </c>
      <c r="P29" s="110"/>
      <c r="Q29" s="113"/>
      <c r="R29" s="30" t="s">
        <v>132</v>
      </c>
    </row>
    <row r="30" spans="1:18">
      <c r="A30" s="115">
        <v>10</v>
      </c>
      <c r="B30" s="115" t="s">
        <v>11</v>
      </c>
      <c r="C30" s="115">
        <v>942</v>
      </c>
      <c r="D30" s="96" t="s">
        <v>65</v>
      </c>
      <c r="E30" s="96"/>
      <c r="F30" s="96" t="s">
        <v>164</v>
      </c>
      <c r="G30" s="10"/>
      <c r="H30" s="6" t="s">
        <v>67</v>
      </c>
      <c r="I30" s="96"/>
      <c r="J30" s="6"/>
      <c r="K30" s="6"/>
      <c r="L30" s="115"/>
      <c r="M30" s="96">
        <v>553899</v>
      </c>
      <c r="N30" s="96">
        <v>6680093</v>
      </c>
      <c r="O30" s="21">
        <v>12219083</v>
      </c>
      <c r="P30" s="96"/>
      <c r="Q30" s="117"/>
      <c r="R30" s="118" t="s">
        <v>159</v>
      </c>
    </row>
    <row r="31" spans="1:18">
      <c r="A31" s="98">
        <v>10</v>
      </c>
      <c r="B31" s="98" t="s">
        <v>15</v>
      </c>
      <c r="C31" s="98">
        <v>823</v>
      </c>
      <c r="D31" s="99" t="s">
        <v>65</v>
      </c>
      <c r="E31" s="99" t="s">
        <v>136</v>
      </c>
      <c r="F31" s="99" t="s">
        <v>166</v>
      </c>
      <c r="G31" s="100"/>
      <c r="H31" s="101" t="s">
        <v>67</v>
      </c>
      <c r="I31" s="99"/>
      <c r="J31" s="101"/>
      <c r="K31" s="101"/>
      <c r="L31" s="98" t="s">
        <v>167</v>
      </c>
      <c r="M31" s="99">
        <v>555697</v>
      </c>
      <c r="N31" s="99">
        <v>6683385</v>
      </c>
      <c r="O31" s="102">
        <v>12240355</v>
      </c>
      <c r="P31" s="103"/>
      <c r="Q31" s="131"/>
      <c r="R31" s="104" t="s">
        <v>140</v>
      </c>
    </row>
    <row r="32" spans="1:18">
      <c r="A32" s="95">
        <v>11</v>
      </c>
      <c r="B32" s="95" t="s">
        <v>11</v>
      </c>
      <c r="C32" s="95">
        <v>850</v>
      </c>
      <c r="D32" s="105" t="s">
        <v>65</v>
      </c>
      <c r="E32" s="105"/>
      <c r="F32" s="105" t="s">
        <v>168</v>
      </c>
      <c r="G32" s="79"/>
      <c r="H32" s="78" t="s">
        <v>67</v>
      </c>
      <c r="I32" s="105"/>
      <c r="J32" s="78"/>
      <c r="K32" s="78"/>
      <c r="L32" s="95"/>
      <c r="M32" s="105">
        <v>558056</v>
      </c>
      <c r="N32" s="105">
        <v>6661011</v>
      </c>
      <c r="O32" s="106">
        <v>12241571</v>
      </c>
      <c r="P32" s="105"/>
      <c r="Q32" s="107"/>
      <c r="R32" s="108" t="s">
        <v>171</v>
      </c>
    </row>
    <row r="33" spans="1:18" s="23" customFormat="1">
      <c r="A33" s="97">
        <v>11</v>
      </c>
      <c r="B33" s="97" t="s">
        <v>8</v>
      </c>
      <c r="C33" s="97">
        <v>864</v>
      </c>
      <c r="D33" s="25" t="s">
        <v>65</v>
      </c>
      <c r="E33" s="25" t="s">
        <v>172</v>
      </c>
      <c r="F33" s="25" t="s">
        <v>173</v>
      </c>
      <c r="G33" s="38"/>
      <c r="H33" s="25" t="s">
        <v>116</v>
      </c>
      <c r="I33" s="25"/>
      <c r="J33" s="25"/>
      <c r="K33" s="25"/>
      <c r="L33" s="97"/>
      <c r="M33" s="25">
        <v>562738</v>
      </c>
      <c r="N33" s="25">
        <v>6632860</v>
      </c>
      <c r="O33" s="28">
        <v>12260240</v>
      </c>
      <c r="P33" s="25"/>
      <c r="Q33" s="31"/>
      <c r="R33" s="32" t="s">
        <v>175</v>
      </c>
    </row>
    <row r="34" spans="1:18">
      <c r="A34" s="98">
        <v>11</v>
      </c>
      <c r="B34" s="98" t="s">
        <v>15</v>
      </c>
      <c r="C34" s="98">
        <v>852</v>
      </c>
      <c r="D34" s="99" t="s">
        <v>65</v>
      </c>
      <c r="E34" s="99"/>
      <c r="F34" s="99" t="s">
        <v>593</v>
      </c>
      <c r="G34" s="100">
        <v>0</v>
      </c>
      <c r="H34" s="101" t="s">
        <v>594</v>
      </c>
      <c r="I34" s="99"/>
      <c r="J34" s="101"/>
      <c r="K34" s="101"/>
      <c r="L34" s="98"/>
      <c r="M34" s="99">
        <v>561532</v>
      </c>
      <c r="N34" s="99">
        <v>6652764</v>
      </c>
      <c r="O34" s="102">
        <v>12268084</v>
      </c>
      <c r="P34" s="99"/>
      <c r="Q34" s="103"/>
      <c r="R34" s="104" t="s">
        <v>132</v>
      </c>
    </row>
    <row r="35" spans="1:18">
      <c r="A35" s="95">
        <v>12</v>
      </c>
      <c r="B35" s="95" t="s">
        <v>15</v>
      </c>
      <c r="C35" s="95">
        <v>831</v>
      </c>
      <c r="D35" s="105" t="s">
        <v>65</v>
      </c>
      <c r="E35" s="105" t="s">
        <v>136</v>
      </c>
      <c r="F35" s="105" t="s">
        <v>180</v>
      </c>
      <c r="G35" s="79"/>
      <c r="H35" s="78" t="s">
        <v>67</v>
      </c>
      <c r="I35" s="105"/>
      <c r="J35" s="78"/>
      <c r="K35" s="78"/>
      <c r="L35" s="95"/>
      <c r="M35" s="105">
        <v>560125</v>
      </c>
      <c r="N35" s="105">
        <v>6673508</v>
      </c>
      <c r="O35" s="106">
        <v>12274758</v>
      </c>
      <c r="P35" s="105"/>
      <c r="Q35" s="107"/>
      <c r="R35" s="108" t="s">
        <v>183</v>
      </c>
    </row>
    <row r="36" spans="1:18" s="23" customFormat="1">
      <c r="A36" s="97">
        <v>12</v>
      </c>
      <c r="B36" s="97" t="s">
        <v>8</v>
      </c>
      <c r="C36" s="97">
        <v>972</v>
      </c>
      <c r="D36" s="25" t="s">
        <v>65</v>
      </c>
      <c r="E36" s="25" t="s">
        <v>136</v>
      </c>
      <c r="F36" s="25" t="s">
        <v>184</v>
      </c>
      <c r="G36" s="38" t="s">
        <v>620</v>
      </c>
      <c r="H36" s="25" t="s">
        <v>621</v>
      </c>
      <c r="I36" s="25"/>
      <c r="J36" s="25"/>
      <c r="K36" s="25"/>
      <c r="L36" s="97"/>
      <c r="M36" s="25">
        <v>559616</v>
      </c>
      <c r="N36" s="25">
        <v>6689057</v>
      </c>
      <c r="O36" s="28">
        <v>12285217</v>
      </c>
      <c r="P36" s="25"/>
      <c r="Q36" s="31"/>
      <c r="R36" s="32" t="s">
        <v>188</v>
      </c>
    </row>
    <row r="37" spans="1:18">
      <c r="A37" s="98">
        <v>12</v>
      </c>
      <c r="B37" s="98" t="s">
        <v>11</v>
      </c>
      <c r="C37" s="98">
        <v>827</v>
      </c>
      <c r="D37" s="99" t="s">
        <v>65</v>
      </c>
      <c r="E37" s="99"/>
      <c r="F37" s="99" t="s">
        <v>189</v>
      </c>
      <c r="G37" s="100"/>
      <c r="H37" s="101" t="s">
        <v>67</v>
      </c>
      <c r="I37" s="99"/>
      <c r="J37" s="101"/>
      <c r="K37" s="101"/>
      <c r="L37" s="98"/>
      <c r="M37" s="99">
        <v>563169</v>
      </c>
      <c r="N37" s="99">
        <v>6675156</v>
      </c>
      <c r="O37" s="102">
        <v>12306846</v>
      </c>
      <c r="P37" s="99"/>
      <c r="Q37" s="103"/>
      <c r="R37" s="104" t="s">
        <v>192</v>
      </c>
    </row>
    <row r="38" spans="1:18">
      <c r="A38" s="95">
        <v>13</v>
      </c>
      <c r="B38" s="95" t="s">
        <v>15</v>
      </c>
      <c r="C38" s="95">
        <v>925</v>
      </c>
      <c r="D38" s="105" t="s">
        <v>65</v>
      </c>
      <c r="E38" s="105"/>
      <c r="F38" s="105" t="s">
        <v>193</v>
      </c>
      <c r="G38" s="79"/>
      <c r="H38" s="78" t="s">
        <v>67</v>
      </c>
      <c r="I38" s="105"/>
      <c r="J38" s="78"/>
      <c r="K38" s="78"/>
      <c r="L38" s="95"/>
      <c r="M38" s="105">
        <v>566534</v>
      </c>
      <c r="N38" s="105">
        <v>6652003</v>
      </c>
      <c r="O38" s="106">
        <v>12317343</v>
      </c>
      <c r="P38" s="105"/>
      <c r="Q38" s="107"/>
      <c r="R38" s="108" t="s">
        <v>132</v>
      </c>
    </row>
    <row r="39" spans="1:18">
      <c r="A39" s="115">
        <v>13</v>
      </c>
      <c r="B39" s="115" t="s">
        <v>11</v>
      </c>
      <c r="C39" s="115">
        <v>848</v>
      </c>
      <c r="D39" s="96" t="s">
        <v>65</v>
      </c>
      <c r="E39" s="96"/>
      <c r="F39" s="96" t="s">
        <v>196</v>
      </c>
      <c r="G39" s="10">
        <v>0</v>
      </c>
      <c r="H39" s="6" t="s">
        <v>67</v>
      </c>
      <c r="I39" s="96"/>
      <c r="J39" s="6"/>
      <c r="K39" s="6"/>
      <c r="L39" s="115"/>
      <c r="M39" s="96">
        <v>564009</v>
      </c>
      <c r="N39" s="96">
        <v>6688544</v>
      </c>
      <c r="O39" s="21">
        <v>12328634</v>
      </c>
      <c r="P39" s="96"/>
      <c r="Q39" s="117"/>
      <c r="R39" s="118" t="s">
        <v>192</v>
      </c>
    </row>
    <row r="40" spans="1:18" s="23" customFormat="1">
      <c r="A40" s="119">
        <v>13</v>
      </c>
      <c r="B40" s="119" t="s">
        <v>8</v>
      </c>
      <c r="C40" s="119">
        <v>954</v>
      </c>
      <c r="D40" s="120" t="s">
        <v>65</v>
      </c>
      <c r="E40" s="120" t="s">
        <v>172</v>
      </c>
      <c r="F40" s="120" t="s">
        <v>199</v>
      </c>
      <c r="G40" s="121" t="s">
        <v>600</v>
      </c>
      <c r="H40" s="132" t="s">
        <v>622</v>
      </c>
      <c r="I40" s="120"/>
      <c r="J40" s="132"/>
      <c r="K40" s="132"/>
      <c r="L40" s="119"/>
      <c r="M40" s="120">
        <v>571715</v>
      </c>
      <c r="N40" s="120">
        <v>6633804</v>
      </c>
      <c r="O40" s="122">
        <v>12350954</v>
      </c>
      <c r="P40" s="120"/>
      <c r="Q40" s="123"/>
      <c r="R40" s="33" t="s">
        <v>201</v>
      </c>
    </row>
    <row r="41" spans="1:18">
      <c r="A41" s="95">
        <v>14</v>
      </c>
      <c r="B41" s="95" t="s">
        <v>11</v>
      </c>
      <c r="C41" s="95">
        <v>842</v>
      </c>
      <c r="D41" s="105" t="s">
        <v>65</v>
      </c>
      <c r="E41" s="105"/>
      <c r="F41" s="105" t="s">
        <v>202</v>
      </c>
      <c r="G41" s="79"/>
      <c r="H41" s="78" t="s">
        <v>67</v>
      </c>
      <c r="I41" s="105"/>
      <c r="J41" s="78"/>
      <c r="K41" s="78"/>
      <c r="L41" s="95"/>
      <c r="M41" s="105">
        <v>571045</v>
      </c>
      <c r="N41" s="105">
        <v>6641955</v>
      </c>
      <c r="O41" s="106">
        <v>12352405</v>
      </c>
      <c r="P41" s="105"/>
      <c r="Q41" s="107"/>
      <c r="R41" s="108" t="s">
        <v>175</v>
      </c>
    </row>
    <row r="42" spans="1:18" s="23" customFormat="1">
      <c r="A42" s="97">
        <v>14</v>
      </c>
      <c r="B42" s="97" t="s">
        <v>8</v>
      </c>
      <c r="C42" s="97">
        <v>860</v>
      </c>
      <c r="D42" s="25" t="s">
        <v>65</v>
      </c>
      <c r="E42" s="25"/>
      <c r="F42" s="25" t="s">
        <v>205</v>
      </c>
      <c r="G42" s="38">
        <v>0</v>
      </c>
      <c r="H42" s="25" t="s">
        <v>67</v>
      </c>
      <c r="I42" s="25"/>
      <c r="J42" s="25"/>
      <c r="K42" s="25"/>
      <c r="L42" s="97"/>
      <c r="M42" s="25">
        <v>568583</v>
      </c>
      <c r="N42" s="25">
        <v>6680950</v>
      </c>
      <c r="O42" s="28">
        <v>12366780</v>
      </c>
      <c r="P42" s="25"/>
      <c r="Q42" s="31"/>
      <c r="R42" s="32" t="s">
        <v>192</v>
      </c>
    </row>
    <row r="43" spans="1:18">
      <c r="A43" s="98">
        <v>14</v>
      </c>
      <c r="B43" s="98" t="s">
        <v>15</v>
      </c>
      <c r="C43" s="98">
        <v>845</v>
      </c>
      <c r="D43" s="99" t="s">
        <v>65</v>
      </c>
      <c r="E43" s="99" t="s">
        <v>208</v>
      </c>
      <c r="F43" s="99" t="s">
        <v>209</v>
      </c>
      <c r="G43" s="100" t="s">
        <v>623</v>
      </c>
      <c r="H43" s="99" t="s">
        <v>116</v>
      </c>
      <c r="I43" s="99"/>
      <c r="J43" s="99"/>
      <c r="K43" s="99"/>
      <c r="L43" s="98"/>
      <c r="M43" s="99">
        <v>574369</v>
      </c>
      <c r="N43" s="99">
        <v>6629090</v>
      </c>
      <c r="O43" s="102">
        <v>12372780</v>
      </c>
      <c r="P43" s="99"/>
      <c r="Q43" s="103"/>
      <c r="R43" s="104" t="s">
        <v>201</v>
      </c>
    </row>
    <row r="44" spans="1:18" s="23" customFormat="1">
      <c r="A44" s="109">
        <v>15</v>
      </c>
      <c r="B44" s="109" t="s">
        <v>8</v>
      </c>
      <c r="C44" s="109">
        <v>535</v>
      </c>
      <c r="D44" s="110" t="s">
        <v>65</v>
      </c>
      <c r="E44" s="110" t="s">
        <v>172</v>
      </c>
      <c r="F44" s="110" t="s">
        <v>212</v>
      </c>
      <c r="G44" s="111"/>
      <c r="H44" s="110" t="s">
        <v>116</v>
      </c>
      <c r="I44" s="110"/>
      <c r="J44" s="110"/>
      <c r="K44" s="110"/>
      <c r="L44" s="109" t="s">
        <v>608</v>
      </c>
      <c r="M44" s="110">
        <v>574592</v>
      </c>
      <c r="N44" s="110">
        <v>6634270</v>
      </c>
      <c r="O44" s="112">
        <v>12380190</v>
      </c>
      <c r="P44" s="113"/>
      <c r="Q44" s="114"/>
      <c r="R44" s="30" t="s">
        <v>201</v>
      </c>
    </row>
    <row r="45" spans="1:18">
      <c r="A45" s="115">
        <v>15</v>
      </c>
      <c r="B45" s="115" t="s">
        <v>11</v>
      </c>
      <c r="C45" s="115">
        <v>456</v>
      </c>
      <c r="D45" s="96" t="s">
        <v>65</v>
      </c>
      <c r="E45" s="96" t="s">
        <v>215</v>
      </c>
      <c r="F45" s="96" t="s">
        <v>216</v>
      </c>
      <c r="G45" s="10"/>
      <c r="H45" s="96" t="s">
        <v>116</v>
      </c>
      <c r="I45" s="96"/>
      <c r="J45" s="96"/>
      <c r="K45" s="96"/>
      <c r="L45" s="115" t="s">
        <v>218</v>
      </c>
      <c r="M45" s="96">
        <v>573273</v>
      </c>
      <c r="N45" s="96">
        <v>6657964</v>
      </c>
      <c r="O45" s="21">
        <v>12390694</v>
      </c>
      <c r="P45" s="117"/>
      <c r="Q45" s="48"/>
      <c r="R45" s="118" t="s">
        <v>175</v>
      </c>
    </row>
    <row r="46" spans="1:18">
      <c r="A46" s="98">
        <v>15</v>
      </c>
      <c r="B46" s="98" t="s">
        <v>15</v>
      </c>
      <c r="C46" s="98">
        <v>953</v>
      </c>
      <c r="D46" s="99" t="s">
        <v>65</v>
      </c>
      <c r="E46" s="99" t="s">
        <v>219</v>
      </c>
      <c r="F46" s="99" t="s">
        <v>220</v>
      </c>
      <c r="G46" s="100"/>
      <c r="H46" s="99" t="s">
        <v>116</v>
      </c>
      <c r="I46" s="99"/>
      <c r="J46" s="99"/>
      <c r="K46" s="99"/>
      <c r="L46" s="98"/>
      <c r="M46" s="99">
        <v>578741</v>
      </c>
      <c r="N46" s="99">
        <v>6636428</v>
      </c>
      <c r="O46" s="102">
        <v>12423838</v>
      </c>
      <c r="P46" s="99"/>
      <c r="Q46" s="103"/>
      <c r="R46" s="104" t="s">
        <v>201</v>
      </c>
    </row>
    <row r="47" spans="1:18" s="23" customFormat="1">
      <c r="A47" s="109">
        <v>16</v>
      </c>
      <c r="B47" s="109" t="s">
        <v>8</v>
      </c>
      <c r="C47" s="109">
        <v>455</v>
      </c>
      <c r="D47" s="110" t="s">
        <v>65</v>
      </c>
      <c r="E47" s="110" t="s">
        <v>136</v>
      </c>
      <c r="F47" s="110" t="s">
        <v>176</v>
      </c>
      <c r="G47" s="111"/>
      <c r="H47" s="110" t="s">
        <v>116</v>
      </c>
      <c r="I47" s="110"/>
      <c r="J47" s="110"/>
      <c r="K47" s="110"/>
      <c r="L47" s="109" t="s">
        <v>179</v>
      </c>
      <c r="M47" s="110">
        <v>577137</v>
      </c>
      <c r="N47" s="110">
        <v>6664358</v>
      </c>
      <c r="O47" s="112">
        <v>12435728</v>
      </c>
      <c r="P47" s="113"/>
      <c r="Q47" s="114"/>
      <c r="R47" s="30" t="s">
        <v>175</v>
      </c>
    </row>
    <row r="48" spans="1:18">
      <c r="A48" s="115">
        <v>16</v>
      </c>
      <c r="B48" s="115" t="s">
        <v>15</v>
      </c>
      <c r="C48" s="115">
        <v>494</v>
      </c>
      <c r="D48" s="96" t="s">
        <v>65</v>
      </c>
      <c r="E48" s="96" t="s">
        <v>208</v>
      </c>
      <c r="F48" s="96" t="s">
        <v>223</v>
      </c>
      <c r="G48" s="10"/>
      <c r="H48" s="96" t="s">
        <v>116</v>
      </c>
      <c r="I48" s="96"/>
      <c r="J48" s="96"/>
      <c r="K48" s="96"/>
      <c r="L48" s="115" t="s">
        <v>225</v>
      </c>
      <c r="M48" s="96">
        <v>582548</v>
      </c>
      <c r="N48" s="96">
        <v>6626605</v>
      </c>
      <c r="O48" s="21">
        <v>12452085</v>
      </c>
      <c r="P48" s="117"/>
      <c r="Q48" s="48"/>
      <c r="R48" s="118" t="s">
        <v>201</v>
      </c>
    </row>
    <row r="49" spans="1:18">
      <c r="A49" s="98">
        <v>16</v>
      </c>
      <c r="B49" s="98" t="s">
        <v>11</v>
      </c>
      <c r="C49" s="98">
        <v>969</v>
      </c>
      <c r="D49" s="99" t="s">
        <v>65</v>
      </c>
      <c r="E49" s="99" t="s">
        <v>136</v>
      </c>
      <c r="F49" s="99" t="s">
        <v>624</v>
      </c>
      <c r="G49" s="100"/>
      <c r="H49" s="99" t="s">
        <v>116</v>
      </c>
      <c r="I49" s="99"/>
      <c r="J49" s="99"/>
      <c r="K49" s="99"/>
      <c r="L49" s="98"/>
      <c r="M49" s="99">
        <v>585056</v>
      </c>
      <c r="N49" s="99">
        <v>6666782</v>
      </c>
      <c r="O49" s="102">
        <v>12517342</v>
      </c>
      <c r="P49" s="99"/>
      <c r="Q49" s="103"/>
      <c r="R49" s="104" t="s">
        <v>271</v>
      </c>
    </row>
    <row r="50" spans="1:18" s="23" customFormat="1">
      <c r="A50" s="109">
        <v>17</v>
      </c>
      <c r="B50" s="133" t="s">
        <v>8</v>
      </c>
      <c r="C50" s="133">
        <v>15</v>
      </c>
      <c r="D50" s="110" t="s">
        <v>226</v>
      </c>
      <c r="E50" s="134" t="s">
        <v>227</v>
      </c>
      <c r="F50" s="134" t="s">
        <v>228</v>
      </c>
      <c r="G50" s="111"/>
      <c r="H50" s="134" t="s">
        <v>116</v>
      </c>
      <c r="I50" s="114"/>
      <c r="J50" s="134"/>
      <c r="K50" s="134"/>
      <c r="L50" s="135"/>
      <c r="M50" s="136">
        <v>589827</v>
      </c>
      <c r="N50" s="136">
        <v>6620801</v>
      </c>
      <c r="O50" s="112">
        <v>12519071</v>
      </c>
      <c r="P50" s="114"/>
      <c r="Q50" s="114"/>
      <c r="R50" s="24" t="s">
        <v>175</v>
      </c>
    </row>
    <row r="51" spans="1:18">
      <c r="A51" s="115">
        <v>17</v>
      </c>
      <c r="B51" s="115" t="s">
        <v>11</v>
      </c>
      <c r="C51" s="115">
        <v>1154</v>
      </c>
      <c r="D51" s="96" t="s">
        <v>65</v>
      </c>
      <c r="E51" s="96" t="s">
        <v>250</v>
      </c>
      <c r="F51" s="6" t="s">
        <v>625</v>
      </c>
      <c r="G51" s="10">
        <v>0</v>
      </c>
      <c r="H51" s="96" t="s">
        <v>116</v>
      </c>
      <c r="I51" s="96"/>
      <c r="J51" s="96"/>
      <c r="K51" s="96"/>
      <c r="L51" s="115"/>
      <c r="M51" s="96">
        <v>587572</v>
      </c>
      <c r="N51" s="96">
        <v>6660434</v>
      </c>
      <c r="O51" s="21">
        <v>12536154</v>
      </c>
      <c r="P51" s="96"/>
      <c r="Q51" s="117"/>
      <c r="R51" s="118"/>
    </row>
    <row r="52" spans="1:18">
      <c r="A52" s="137">
        <v>17</v>
      </c>
      <c r="B52" s="138" t="s">
        <v>15</v>
      </c>
      <c r="C52" s="139">
        <v>117</v>
      </c>
      <c r="D52" s="99" t="s">
        <v>226</v>
      </c>
      <c r="E52" s="140" t="s">
        <v>626</v>
      </c>
      <c r="F52" s="140" t="s">
        <v>627</v>
      </c>
      <c r="G52" s="100" t="s">
        <v>628</v>
      </c>
      <c r="H52" s="140" t="s">
        <v>116</v>
      </c>
      <c r="I52" s="131"/>
      <c r="J52" s="140"/>
      <c r="K52" s="140"/>
      <c r="L52" s="141"/>
      <c r="M52" s="142">
        <v>590648</v>
      </c>
      <c r="N52" s="142">
        <v>6631491</v>
      </c>
      <c r="O52" s="102">
        <v>12537971</v>
      </c>
      <c r="P52" s="131"/>
      <c r="Q52" s="131"/>
      <c r="R52" s="12" t="s">
        <v>175</v>
      </c>
    </row>
    <row r="53" spans="1:18">
      <c r="A53" s="143">
        <v>18</v>
      </c>
      <c r="B53" s="144" t="s">
        <v>15</v>
      </c>
      <c r="C53" s="82">
        <v>192</v>
      </c>
      <c r="D53" s="105" t="s">
        <v>226</v>
      </c>
      <c r="E53" s="145" t="s">
        <v>626</v>
      </c>
      <c r="F53" s="145" t="s">
        <v>629</v>
      </c>
      <c r="G53" s="79" t="s">
        <v>628</v>
      </c>
      <c r="H53" s="145" t="s">
        <v>116</v>
      </c>
      <c r="I53" s="116"/>
      <c r="J53" s="145"/>
      <c r="K53" s="145"/>
      <c r="L53" s="146"/>
      <c r="M53" s="77">
        <v>592453</v>
      </c>
      <c r="N53" s="77">
        <v>6630032</v>
      </c>
      <c r="O53" s="106">
        <v>12554562</v>
      </c>
      <c r="P53" s="116"/>
      <c r="Q53" s="116"/>
      <c r="R53" s="7" t="s">
        <v>175</v>
      </c>
    </row>
    <row r="54" spans="1:18" s="23" customFormat="1">
      <c r="A54" s="97">
        <v>18</v>
      </c>
      <c r="B54" s="147" t="s">
        <v>8</v>
      </c>
      <c r="C54" s="147">
        <v>54</v>
      </c>
      <c r="D54" s="25" t="s">
        <v>226</v>
      </c>
      <c r="E54" s="26" t="s">
        <v>232</v>
      </c>
      <c r="F54" s="26" t="s">
        <v>630</v>
      </c>
      <c r="G54" s="38" t="s">
        <v>628</v>
      </c>
      <c r="H54" s="26" t="s">
        <v>116</v>
      </c>
      <c r="I54" s="45"/>
      <c r="J54" s="26"/>
      <c r="K54" s="26"/>
      <c r="L54" s="148"/>
      <c r="M54" s="27">
        <v>594566</v>
      </c>
      <c r="N54" s="27">
        <v>6609162</v>
      </c>
      <c r="O54" s="28">
        <v>12554822</v>
      </c>
      <c r="P54" s="45"/>
      <c r="Q54" s="45"/>
      <c r="R54" s="29" t="s">
        <v>175</v>
      </c>
    </row>
    <row r="55" spans="1:18">
      <c r="A55" s="137">
        <v>18</v>
      </c>
      <c r="B55" s="138" t="s">
        <v>11</v>
      </c>
      <c r="C55" s="139">
        <v>656</v>
      </c>
      <c r="D55" s="99" t="s">
        <v>226</v>
      </c>
      <c r="E55" s="140" t="s">
        <v>232</v>
      </c>
      <c r="F55" s="140" t="s">
        <v>631</v>
      </c>
      <c r="G55" s="100"/>
      <c r="H55" s="140" t="s">
        <v>116</v>
      </c>
      <c r="I55" s="131"/>
      <c r="J55" s="140"/>
      <c r="K55" s="140"/>
      <c r="L55" s="141"/>
      <c r="M55" s="142">
        <v>597245</v>
      </c>
      <c r="N55" s="142">
        <v>6603236</v>
      </c>
      <c r="O55" s="102">
        <v>12575686</v>
      </c>
      <c r="P55" s="131"/>
      <c r="Q55" s="131"/>
      <c r="R55" s="12" t="s">
        <v>175</v>
      </c>
    </row>
    <row r="56" spans="1:18" s="23" customFormat="1">
      <c r="A56" s="109">
        <v>19</v>
      </c>
      <c r="B56" s="133" t="s">
        <v>8</v>
      </c>
      <c r="C56" s="133">
        <v>193</v>
      </c>
      <c r="D56" s="110" t="s">
        <v>226</v>
      </c>
      <c r="E56" s="134" t="s">
        <v>227</v>
      </c>
      <c r="F56" s="134" t="s">
        <v>235</v>
      </c>
      <c r="G56" s="111"/>
      <c r="H56" s="134" t="s">
        <v>632</v>
      </c>
      <c r="I56" s="114"/>
      <c r="J56" s="134"/>
      <c r="K56" s="134"/>
      <c r="L56" s="135"/>
      <c r="M56" s="136">
        <v>597815</v>
      </c>
      <c r="N56" s="136">
        <v>6620476</v>
      </c>
      <c r="O56" s="112">
        <v>12598626</v>
      </c>
      <c r="P56" s="114"/>
      <c r="Q56" s="114"/>
      <c r="R56" s="24" t="s">
        <v>175</v>
      </c>
    </row>
    <row r="57" spans="1:18">
      <c r="A57" s="80">
        <v>19</v>
      </c>
      <c r="B57" s="149" t="s">
        <v>11</v>
      </c>
      <c r="C57" s="150">
        <v>194</v>
      </c>
      <c r="D57" s="96" t="s">
        <v>226</v>
      </c>
      <c r="E57" s="9" t="s">
        <v>227</v>
      </c>
      <c r="F57" s="9" t="s">
        <v>633</v>
      </c>
      <c r="G57" s="10" t="s">
        <v>628</v>
      </c>
      <c r="H57" s="9" t="s">
        <v>116</v>
      </c>
      <c r="I57" s="48"/>
      <c r="J57" s="9"/>
      <c r="K57" s="9"/>
      <c r="L57" s="151"/>
      <c r="M57" s="8">
        <v>598243</v>
      </c>
      <c r="N57" s="8">
        <v>6616600</v>
      </c>
      <c r="O57" s="21">
        <v>12599030</v>
      </c>
      <c r="P57" s="48"/>
      <c r="Q57" s="48"/>
      <c r="R57" s="11" t="s">
        <v>175</v>
      </c>
    </row>
    <row r="58" spans="1:18">
      <c r="A58" s="137">
        <v>19</v>
      </c>
      <c r="B58" s="138" t="s">
        <v>15</v>
      </c>
      <c r="C58" s="389">
        <v>258</v>
      </c>
      <c r="D58" s="99" t="s">
        <v>226</v>
      </c>
      <c r="E58" s="140" t="s">
        <v>232</v>
      </c>
      <c r="F58" s="140" t="s">
        <v>238</v>
      </c>
      <c r="G58" s="100"/>
      <c r="H58" s="140" t="s">
        <v>634</v>
      </c>
      <c r="I58" s="131"/>
      <c r="J58" s="140"/>
      <c r="K58" s="140"/>
      <c r="L58" s="141"/>
      <c r="M58" s="142">
        <v>599475</v>
      </c>
      <c r="N58" s="142">
        <v>6604704</v>
      </c>
      <c r="O58" s="102">
        <v>12599454</v>
      </c>
      <c r="P58" s="131"/>
      <c r="Q58" s="131"/>
      <c r="R58" s="12" t="s">
        <v>175</v>
      </c>
    </row>
    <row r="59" spans="1:18">
      <c r="A59" s="143">
        <v>20</v>
      </c>
      <c r="B59" s="144" t="s">
        <v>11</v>
      </c>
      <c r="C59" s="82">
        <v>651</v>
      </c>
      <c r="D59" s="105" t="s">
        <v>226</v>
      </c>
      <c r="E59" s="145" t="s">
        <v>241</v>
      </c>
      <c r="F59" s="145" t="s">
        <v>242</v>
      </c>
      <c r="G59" s="79"/>
      <c r="H59" s="145" t="s">
        <v>635</v>
      </c>
      <c r="I59" s="116"/>
      <c r="J59" s="145"/>
      <c r="K59" s="145"/>
      <c r="L59" s="146"/>
      <c r="M59" s="77">
        <v>597516</v>
      </c>
      <c r="N59" s="77">
        <v>6626474</v>
      </c>
      <c r="O59" s="106">
        <v>12601634</v>
      </c>
      <c r="P59" s="116"/>
      <c r="Q59" s="116"/>
      <c r="R59" s="7" t="s">
        <v>175</v>
      </c>
    </row>
    <row r="60" spans="1:18" s="23" customFormat="1">
      <c r="A60" s="97">
        <v>20</v>
      </c>
      <c r="B60" s="147" t="s">
        <v>8</v>
      </c>
      <c r="C60" s="147">
        <v>460</v>
      </c>
      <c r="D60" s="25" t="s">
        <v>226</v>
      </c>
      <c r="E60" s="26" t="s">
        <v>245</v>
      </c>
      <c r="F60" s="26" t="s">
        <v>246</v>
      </c>
      <c r="G60" s="38"/>
      <c r="H60" s="26" t="s">
        <v>634</v>
      </c>
      <c r="I60" s="45"/>
      <c r="J60" s="26"/>
      <c r="K60" s="26"/>
      <c r="L60" s="148"/>
      <c r="M60" s="27">
        <v>600762</v>
      </c>
      <c r="N60" s="27">
        <v>6596127</v>
      </c>
      <c r="O60" s="28">
        <v>12603747</v>
      </c>
      <c r="P60" s="45"/>
      <c r="Q60" s="45"/>
      <c r="R60" s="29" t="s">
        <v>175</v>
      </c>
    </row>
    <row r="61" spans="1:18">
      <c r="A61" s="137">
        <v>20</v>
      </c>
      <c r="B61" s="138" t="s">
        <v>15</v>
      </c>
      <c r="C61" s="139">
        <v>513</v>
      </c>
      <c r="D61" s="99" t="s">
        <v>226</v>
      </c>
      <c r="E61" s="140" t="s">
        <v>250</v>
      </c>
      <c r="F61" s="140" t="s">
        <v>251</v>
      </c>
      <c r="G61" s="100" t="s">
        <v>620</v>
      </c>
      <c r="H61" s="140" t="s">
        <v>116</v>
      </c>
      <c r="I61" s="131"/>
      <c r="J61" s="140"/>
      <c r="K61" s="140"/>
      <c r="L61" s="141"/>
      <c r="M61" s="142">
        <v>600478</v>
      </c>
      <c r="N61" s="142">
        <v>6649296</v>
      </c>
      <c r="O61" s="102">
        <v>12654076</v>
      </c>
      <c r="P61" s="131"/>
      <c r="Q61" s="131"/>
      <c r="R61" s="12" t="s">
        <v>254</v>
      </c>
    </row>
    <row r="62" spans="1:18" s="23" customFormat="1">
      <c r="A62" s="109">
        <v>21</v>
      </c>
      <c r="B62" s="133" t="s">
        <v>8</v>
      </c>
      <c r="C62" s="133">
        <v>501</v>
      </c>
      <c r="D62" s="110" t="s">
        <v>226</v>
      </c>
      <c r="E62" s="134" t="s">
        <v>250</v>
      </c>
      <c r="F62" s="134" t="s">
        <v>255</v>
      </c>
      <c r="G62" s="111"/>
      <c r="H62" s="134" t="s">
        <v>632</v>
      </c>
      <c r="I62" s="114"/>
      <c r="J62" s="134"/>
      <c r="K62" s="134"/>
      <c r="L62" s="135"/>
      <c r="M62" s="136">
        <v>599822</v>
      </c>
      <c r="N62" s="136">
        <v>6657457</v>
      </c>
      <c r="O62" s="112">
        <v>12655677</v>
      </c>
      <c r="P62" s="114"/>
      <c r="Q62" s="114"/>
      <c r="R62" s="24" t="s">
        <v>175</v>
      </c>
    </row>
    <row r="63" spans="1:18">
      <c r="A63" s="80">
        <v>21</v>
      </c>
      <c r="B63" s="149" t="s">
        <v>15</v>
      </c>
      <c r="C63" s="150">
        <v>635</v>
      </c>
      <c r="D63" s="96" t="s">
        <v>226</v>
      </c>
      <c r="E63" s="9" t="s">
        <v>272</v>
      </c>
      <c r="F63" s="9" t="s">
        <v>636</v>
      </c>
      <c r="G63" s="10"/>
      <c r="H63" s="9" t="s">
        <v>637</v>
      </c>
      <c r="I63" s="48"/>
      <c r="J63" s="9"/>
      <c r="K63" s="9"/>
      <c r="L63" s="151"/>
      <c r="M63" s="8">
        <v>603239</v>
      </c>
      <c r="N63" s="8">
        <v>6629356</v>
      </c>
      <c r="O63" s="21">
        <v>12661746</v>
      </c>
      <c r="P63" s="48"/>
      <c r="Q63" s="48"/>
      <c r="R63" s="11" t="s">
        <v>175</v>
      </c>
    </row>
    <row r="64" spans="1:18">
      <c r="A64" s="137">
        <v>21</v>
      </c>
      <c r="B64" s="138" t="s">
        <v>11</v>
      </c>
      <c r="C64" s="139">
        <v>41</v>
      </c>
      <c r="D64" s="99" t="s">
        <v>226</v>
      </c>
      <c r="E64" s="140" t="s">
        <v>245</v>
      </c>
      <c r="F64" s="140" t="s">
        <v>638</v>
      </c>
      <c r="G64" s="100" t="s">
        <v>628</v>
      </c>
      <c r="H64" s="140" t="s">
        <v>116</v>
      </c>
      <c r="I64" s="131"/>
      <c r="J64" s="140"/>
      <c r="K64" s="140"/>
      <c r="L64" s="141"/>
      <c r="M64" s="142">
        <v>606699</v>
      </c>
      <c r="N64" s="142">
        <v>6597361</v>
      </c>
      <c r="O64" s="102">
        <v>12664351</v>
      </c>
      <c r="P64" s="131"/>
      <c r="Q64" s="131"/>
      <c r="R64" s="12" t="s">
        <v>175</v>
      </c>
    </row>
    <row r="65" spans="1:18">
      <c r="A65" s="143">
        <v>22</v>
      </c>
      <c r="B65" s="144" t="s">
        <v>11</v>
      </c>
      <c r="C65" s="82">
        <v>231</v>
      </c>
      <c r="D65" s="105" t="s">
        <v>226</v>
      </c>
      <c r="E65" s="145" t="s">
        <v>245</v>
      </c>
      <c r="F65" s="145" t="s">
        <v>258</v>
      </c>
      <c r="G65" s="79" t="s">
        <v>623</v>
      </c>
      <c r="H65" s="145" t="s">
        <v>116</v>
      </c>
      <c r="I65" s="116"/>
      <c r="J65" s="145"/>
      <c r="K65" s="145"/>
      <c r="L65" s="146"/>
      <c r="M65" s="77">
        <v>607734</v>
      </c>
      <c r="N65" s="77">
        <v>6588914</v>
      </c>
      <c r="O65" s="106">
        <v>12666254</v>
      </c>
      <c r="P65" s="116"/>
      <c r="Q65" s="116"/>
      <c r="R65" s="7" t="s">
        <v>175</v>
      </c>
    </row>
    <row r="66" spans="1:18">
      <c r="A66" s="80">
        <v>22</v>
      </c>
      <c r="B66" s="149" t="s">
        <v>15</v>
      </c>
      <c r="C66" s="150">
        <v>662</v>
      </c>
      <c r="D66" s="96" t="s">
        <v>226</v>
      </c>
      <c r="E66" s="9" t="s">
        <v>261</v>
      </c>
      <c r="F66" s="9" t="s">
        <v>262</v>
      </c>
      <c r="G66" s="10"/>
      <c r="H66" s="9" t="s">
        <v>116</v>
      </c>
      <c r="I66" s="48"/>
      <c r="J66" s="9"/>
      <c r="K66" s="9"/>
      <c r="L66" s="151"/>
      <c r="M66" s="8">
        <v>609453</v>
      </c>
      <c r="N66" s="8">
        <v>6581339</v>
      </c>
      <c r="O66" s="21">
        <v>12675869</v>
      </c>
      <c r="P66" s="48"/>
      <c r="Q66" s="48"/>
      <c r="R66" s="11" t="s">
        <v>175</v>
      </c>
    </row>
    <row r="67" spans="1:18" s="23" customFormat="1">
      <c r="A67" s="119">
        <v>22</v>
      </c>
      <c r="B67" s="152" t="s">
        <v>8</v>
      </c>
      <c r="C67" s="152">
        <v>488</v>
      </c>
      <c r="D67" s="120" t="s">
        <v>226</v>
      </c>
      <c r="E67" s="153" t="s">
        <v>250</v>
      </c>
      <c r="F67" s="153" t="s">
        <v>613</v>
      </c>
      <c r="G67" s="121"/>
      <c r="H67" s="153" t="s">
        <v>116</v>
      </c>
      <c r="I67" s="130"/>
      <c r="J67" s="153"/>
      <c r="K67" s="153"/>
      <c r="L67" s="81"/>
      <c r="M67" s="154">
        <v>605424</v>
      </c>
      <c r="N67" s="154">
        <v>6635054</v>
      </c>
      <c r="O67" s="122">
        <v>12689294</v>
      </c>
      <c r="P67" s="130"/>
      <c r="Q67" s="130"/>
      <c r="R67" s="22" t="s">
        <v>175</v>
      </c>
    </row>
    <row r="68" spans="1:18">
      <c r="A68" s="143">
        <v>23</v>
      </c>
      <c r="B68" s="144" t="s">
        <v>11</v>
      </c>
      <c r="C68" s="82">
        <v>664</v>
      </c>
      <c r="D68" s="105" t="s">
        <v>226</v>
      </c>
      <c r="E68" s="145" t="s">
        <v>250</v>
      </c>
      <c r="F68" s="145" t="s">
        <v>268</v>
      </c>
      <c r="G68" s="79"/>
      <c r="H68" s="145" t="s">
        <v>639</v>
      </c>
      <c r="I68" s="116"/>
      <c r="J68" s="145"/>
      <c r="K68" s="145"/>
      <c r="L68" s="146"/>
      <c r="M68" s="77">
        <v>606816</v>
      </c>
      <c r="N68" s="77">
        <v>6642088</v>
      </c>
      <c r="O68" s="106">
        <v>12710248</v>
      </c>
      <c r="P68" s="116"/>
      <c r="Q68" s="116"/>
      <c r="R68" s="7" t="s">
        <v>271</v>
      </c>
    </row>
    <row r="69" spans="1:18" s="23" customFormat="1">
      <c r="A69" s="97">
        <v>23</v>
      </c>
      <c r="B69" s="147" t="s">
        <v>8</v>
      </c>
      <c r="C69" s="147">
        <v>127</v>
      </c>
      <c r="D69" s="25" t="s">
        <v>226</v>
      </c>
      <c r="E69" s="26" t="s">
        <v>272</v>
      </c>
      <c r="F69" s="26" t="s">
        <v>273</v>
      </c>
      <c r="G69" s="38" t="s">
        <v>614</v>
      </c>
      <c r="H69" s="26" t="s">
        <v>116</v>
      </c>
      <c r="I69" s="45"/>
      <c r="J69" s="26"/>
      <c r="K69" s="26"/>
      <c r="L69" s="148"/>
      <c r="M69" s="27">
        <v>609952</v>
      </c>
      <c r="N69" s="27">
        <v>6623282</v>
      </c>
      <c r="O69" s="28">
        <v>12722802</v>
      </c>
      <c r="P69" s="45"/>
      <c r="Q69" s="45"/>
      <c r="R69" s="29" t="s">
        <v>175</v>
      </c>
    </row>
    <row r="70" spans="1:18">
      <c r="A70" s="137">
        <v>23</v>
      </c>
      <c r="B70" s="138" t="s">
        <v>15</v>
      </c>
      <c r="C70" s="139">
        <v>328</v>
      </c>
      <c r="D70" s="99" t="s">
        <v>226</v>
      </c>
      <c r="E70" s="140" t="s">
        <v>276</v>
      </c>
      <c r="F70" s="140" t="s">
        <v>277</v>
      </c>
      <c r="G70" s="100"/>
      <c r="H70" s="140" t="s">
        <v>116</v>
      </c>
      <c r="I70" s="131"/>
      <c r="J70" s="140"/>
      <c r="K70" s="140"/>
      <c r="L70" s="141"/>
      <c r="M70" s="142">
        <v>612322</v>
      </c>
      <c r="N70" s="142">
        <v>6628402</v>
      </c>
      <c r="O70" s="102">
        <v>12751622</v>
      </c>
      <c r="P70" s="131"/>
      <c r="Q70" s="131"/>
      <c r="R70" s="12" t="s">
        <v>175</v>
      </c>
    </row>
    <row r="71" spans="1:18" s="23" customFormat="1">
      <c r="A71" s="109">
        <v>24</v>
      </c>
      <c r="B71" s="133" t="s">
        <v>8</v>
      </c>
      <c r="C71" s="133">
        <v>631</v>
      </c>
      <c r="D71" s="110" t="s">
        <v>226</v>
      </c>
      <c r="E71" s="134" t="s">
        <v>640</v>
      </c>
      <c r="F71" s="134" t="s">
        <v>641</v>
      </c>
      <c r="G71" s="111" t="s">
        <v>628</v>
      </c>
      <c r="H71" s="134" t="s">
        <v>116</v>
      </c>
      <c r="I71" s="114"/>
      <c r="J71" s="134"/>
      <c r="K71" s="134"/>
      <c r="L71" s="135"/>
      <c r="M71" s="136">
        <v>617550</v>
      </c>
      <c r="N71" s="136">
        <v>6582252</v>
      </c>
      <c r="O71" s="112">
        <v>12757752</v>
      </c>
      <c r="P71" s="114"/>
      <c r="Q71" s="114"/>
      <c r="R71" s="24" t="s">
        <v>175</v>
      </c>
    </row>
    <row r="72" spans="1:18">
      <c r="A72" s="80">
        <v>24</v>
      </c>
      <c r="B72" s="149" t="s">
        <v>15</v>
      </c>
      <c r="C72" s="150">
        <v>257</v>
      </c>
      <c r="D72" s="96" t="s">
        <v>226</v>
      </c>
      <c r="E72" s="9" t="s">
        <v>280</v>
      </c>
      <c r="F72" s="9" t="s">
        <v>281</v>
      </c>
      <c r="G72" s="10"/>
      <c r="H72" s="9" t="s">
        <v>642</v>
      </c>
      <c r="I72" s="48"/>
      <c r="J72" s="9"/>
      <c r="K72" s="9"/>
      <c r="L72" s="151"/>
      <c r="M72" s="8">
        <v>616607</v>
      </c>
      <c r="N72" s="8">
        <v>6592093</v>
      </c>
      <c r="O72" s="21">
        <v>12758163</v>
      </c>
      <c r="P72" s="48"/>
      <c r="Q72" s="48"/>
      <c r="R72" s="11" t="s">
        <v>175</v>
      </c>
    </row>
    <row r="73" spans="1:18">
      <c r="A73" s="137">
        <v>24</v>
      </c>
      <c r="B73" s="138" t="s">
        <v>11</v>
      </c>
      <c r="C73" s="139">
        <v>25</v>
      </c>
      <c r="D73" s="99" t="s">
        <v>226</v>
      </c>
      <c r="E73" s="140" t="s">
        <v>276</v>
      </c>
      <c r="F73" s="140" t="s">
        <v>643</v>
      </c>
      <c r="G73" s="100" t="s">
        <v>628</v>
      </c>
      <c r="H73" s="140" t="s">
        <v>116</v>
      </c>
      <c r="I73" s="131"/>
      <c r="J73" s="140"/>
      <c r="K73" s="140"/>
      <c r="L73" s="141"/>
      <c r="M73" s="142">
        <v>614128</v>
      </c>
      <c r="N73" s="142">
        <v>6619557</v>
      </c>
      <c r="O73" s="102">
        <v>12760837</v>
      </c>
      <c r="P73" s="131"/>
      <c r="Q73" s="131"/>
      <c r="R73" s="12" t="s">
        <v>175</v>
      </c>
    </row>
    <row r="74" spans="1:18">
      <c r="A74" s="143">
        <v>25</v>
      </c>
      <c r="B74" s="144" t="s">
        <v>11</v>
      </c>
      <c r="C74" s="82">
        <v>971</v>
      </c>
      <c r="D74" s="105" t="s">
        <v>226</v>
      </c>
      <c r="E74" s="145" t="s">
        <v>276</v>
      </c>
      <c r="F74" s="145" t="s">
        <v>284</v>
      </c>
      <c r="G74" s="79"/>
      <c r="H74" s="145" t="s">
        <v>116</v>
      </c>
      <c r="I74" s="116"/>
      <c r="J74" s="145"/>
      <c r="K74" s="145"/>
      <c r="L74" s="146"/>
      <c r="M74" s="77">
        <v>618222</v>
      </c>
      <c r="N74" s="77">
        <v>6626743</v>
      </c>
      <c r="O74" s="106">
        <v>12808963</v>
      </c>
      <c r="P74" s="116"/>
      <c r="Q74" s="116"/>
      <c r="R74" s="7" t="s">
        <v>271</v>
      </c>
    </row>
    <row r="75" spans="1:18">
      <c r="A75" s="80">
        <v>25</v>
      </c>
      <c r="B75" s="149" t="s">
        <v>15</v>
      </c>
      <c r="C75" s="150">
        <v>638</v>
      </c>
      <c r="D75" s="96" t="s">
        <v>226</v>
      </c>
      <c r="E75" s="9" t="s">
        <v>287</v>
      </c>
      <c r="F75" s="9" t="s">
        <v>288</v>
      </c>
      <c r="G75" s="10"/>
      <c r="H75" s="9" t="s">
        <v>50</v>
      </c>
      <c r="I75" s="48"/>
      <c r="J75" s="9"/>
      <c r="K75" s="9"/>
      <c r="L75" s="151"/>
      <c r="M75" s="8">
        <v>619655</v>
      </c>
      <c r="N75" s="8">
        <v>6614564</v>
      </c>
      <c r="O75" s="21">
        <v>12811114</v>
      </c>
      <c r="P75" s="48"/>
      <c r="Q75" s="48"/>
      <c r="R75" s="11" t="s">
        <v>175</v>
      </c>
    </row>
    <row r="76" spans="1:18" s="23" customFormat="1">
      <c r="A76" s="119">
        <v>25</v>
      </c>
      <c r="B76" s="152" t="s">
        <v>8</v>
      </c>
      <c r="C76" s="152">
        <v>175</v>
      </c>
      <c r="D76" s="120" t="s">
        <v>226</v>
      </c>
      <c r="E76" s="153" t="s">
        <v>287</v>
      </c>
      <c r="F76" s="153" t="s">
        <v>644</v>
      </c>
      <c r="G76" s="121" t="s">
        <v>628</v>
      </c>
      <c r="H76" s="153" t="s">
        <v>116</v>
      </c>
      <c r="I76" s="130"/>
      <c r="J76" s="153"/>
      <c r="K76" s="153"/>
      <c r="L76" s="81"/>
      <c r="M76" s="154">
        <v>622123</v>
      </c>
      <c r="N76" s="154">
        <v>6614466</v>
      </c>
      <c r="O76" s="122">
        <v>12835696</v>
      </c>
      <c r="P76" s="130"/>
      <c r="Q76" s="130"/>
      <c r="R76" s="22" t="s">
        <v>175</v>
      </c>
    </row>
    <row r="77" spans="1:18">
      <c r="A77" s="80"/>
      <c r="B77" s="155"/>
      <c r="C77" s="6"/>
      <c r="D77" s="48"/>
      <c r="E77" s="48"/>
      <c r="F77" s="48"/>
      <c r="G77" s="10"/>
      <c r="H77" s="48"/>
      <c r="I77" s="48"/>
      <c r="J77" s="48"/>
      <c r="K77" s="48"/>
      <c r="L77" s="151"/>
      <c r="M77" s="6"/>
      <c r="N77" s="6"/>
      <c r="O77" s="10"/>
      <c r="P77" s="48"/>
      <c r="Q77" s="48"/>
      <c r="R77" s="6"/>
    </row>
    <row r="80" spans="1:18">
      <c r="A80" s="80"/>
      <c r="B80" s="3"/>
      <c r="E80" s="36" t="s">
        <v>67</v>
      </c>
      <c r="F80" s="37" t="s">
        <v>116</v>
      </c>
      <c r="G80" s="39" t="s">
        <v>645</v>
      </c>
      <c r="L80" s="156"/>
      <c r="O80" s="21"/>
    </row>
    <row r="81" spans="2:18">
      <c r="B81" s="3"/>
      <c r="C81" s="17" t="s">
        <v>8</v>
      </c>
      <c r="D81" s="116" t="s">
        <v>646</v>
      </c>
      <c r="E81" s="34">
        <v>11</v>
      </c>
      <c r="F81" s="48">
        <v>12</v>
      </c>
      <c r="G81" s="40">
        <v>2</v>
      </c>
      <c r="L81" s="156"/>
      <c r="O81" s="21"/>
    </row>
    <row r="82" spans="2:18">
      <c r="B82" s="3"/>
      <c r="C82" s="18" t="s">
        <v>11</v>
      </c>
      <c r="D82" s="48" t="s">
        <v>647</v>
      </c>
      <c r="E82" s="34">
        <v>12</v>
      </c>
      <c r="F82" s="48">
        <v>12</v>
      </c>
      <c r="G82" s="40">
        <v>1</v>
      </c>
      <c r="L82" s="156"/>
      <c r="O82" s="21"/>
    </row>
    <row r="83" spans="2:18">
      <c r="B83" s="3"/>
      <c r="C83" s="19" t="s">
        <v>15</v>
      </c>
      <c r="D83" s="131" t="s">
        <v>648</v>
      </c>
      <c r="E83" s="35">
        <v>13</v>
      </c>
      <c r="F83" s="131">
        <v>10</v>
      </c>
      <c r="G83" s="41">
        <v>2</v>
      </c>
      <c r="L83" s="156"/>
      <c r="O83" s="21"/>
    </row>
    <row r="84" spans="2:18">
      <c r="B84" s="3"/>
      <c r="C84" s="6"/>
      <c r="D84" s="48"/>
      <c r="E84" s="37">
        <f>E81+E82+E83</f>
        <v>36</v>
      </c>
      <c r="F84" s="37">
        <f>F81+F82+F83</f>
        <v>34</v>
      </c>
      <c r="G84" s="42">
        <f>G81+G82+G83</f>
        <v>5</v>
      </c>
      <c r="L84" s="156"/>
      <c r="O84" s="21"/>
    </row>
    <row r="85" spans="2:18" ht="15.75" thickBot="1">
      <c r="B85" s="3"/>
      <c r="F85" s="21" t="s">
        <v>649</v>
      </c>
      <c r="G85" s="43">
        <f>E84+F84+G84</f>
        <v>75</v>
      </c>
      <c r="L85" s="156"/>
      <c r="O85" s="21"/>
    </row>
    <row r="86" spans="2:18" ht="15.75" thickTop="1">
      <c r="B86" s="96"/>
      <c r="C86" s="6"/>
      <c r="E86" s="48"/>
      <c r="F86" s="48"/>
      <c r="G86" s="21"/>
      <c r="H86" s="48"/>
      <c r="J86" s="48"/>
      <c r="K86" s="48"/>
      <c r="L86" s="156"/>
      <c r="M86" s="6"/>
      <c r="N86" s="6"/>
      <c r="O86" s="21"/>
      <c r="R86" s="6"/>
    </row>
  </sheetData>
  <sortState xmlns:xlrd2="http://schemas.microsoft.com/office/spreadsheetml/2017/richdata2" ref="A1:Y86">
    <sortCondition ref="O1:O8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2019-02-17T19:29:53Z</dcterms:created>
  <dcterms:modified xsi:type="dcterms:W3CDTF">2021-01-13T17:13:06Z</dcterms:modified>
  <cp:category/>
  <cp:contentStatus/>
</cp:coreProperties>
</file>