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30"/>
  </bookViews>
  <sheets>
    <sheet name="Q2-A200000" sheetId="3" r:id="rId1"/>
    <sheet name="Sheet1" sheetId="1" r:id="rId2"/>
  </sheets>
  <calcPr calcId="144525"/>
</workbook>
</file>

<file path=xl/comments1.xml><?xml version="1.0" encoding="utf-8"?>
<comments xmlns="http://schemas.openxmlformats.org/spreadsheetml/2006/main">
  <authors>
    <author>sharpay.yu</author>
  </authors>
  <commentList>
    <comment ref="A9" authorId="0">
      <text>
        <r>
          <rPr>
            <b/>
            <sz val="9"/>
            <rFont val="宋体"/>
            <charset val="134"/>
          </rPr>
          <t>sharpay.yu:</t>
        </r>
        <r>
          <rPr>
            <sz val="9"/>
            <rFont val="宋体"/>
            <charset val="134"/>
          </rPr>
          <t xml:space="preserve">
此处有提示：
请您如实填报表格中的季初、季末从业人数和资产总额以及国家限制或禁止行业等情况，系统会自动根据您的上述信息和您填报的“实际利润额本年累计金额”自动判断截止本期，您是否符合小型微利企业标准，对于符合标准的，系统将自动计算小型微利企业减免所得税额。</t>
        </r>
      </text>
    </comment>
    <comment ref="M14" authorId="0">
      <text>
        <r>
          <rPr>
            <b/>
            <sz val="9"/>
            <rFont val="宋体"/>
            <charset val="134"/>
          </rPr>
          <t>sharpay.yu:</t>
        </r>
        <r>
          <rPr>
            <sz val="9"/>
            <rFont val="宋体"/>
            <charset val="134"/>
          </rPr>
          <t xml:space="preserve">
此处有填报提示：
从业人数季度平均值”不超过300人、“资产总额季度平均值”不超过5000万元、“国家限制或禁止行业”选择“否”，“实际利润额 按照上一纳税年度应纳税所得额平均额确定的应纳税所得额”不超过300万元，小型微利企业标识选择“是”，否则选择“否”。
如您本年度以前季度从业人数或资产总额填写错误，可直接在本季度申报表中修改对应数据，无需办理更正申报。
从业人数或资产总额的季度平均值计算方法如下：
季度平均值＝（季初值+季末值）÷2
截至本期末季度平均值＝截至本期末各季度平均值之和÷相应季度数
年度中间开业或者终止经营活动的，以其实际经营期计算上述指标
举例：如当前申报属期为2019年3季度，企业是以前年度成立的，则本季度平均人数算法为：（1季度从业人数平均值+2季度从业人数平均值+3季度从业人数平均值）÷3；
若同样是3季度，某企业2季度4月6日成立，则存在2季度申报和本次申报，算法为：（2季度从业人数平均值+3季度从业人数平均值）÷2
平均资产总额的算法与平均从业人数算法相同。
请您如实填报从业人数、资产总额、国家限制或禁止行业及其他申报数据，如小型微利企业标识为“是”，系统会自动帮助您计算小型微利企业减免所得税额。
确定
</t>
        </r>
      </text>
    </comment>
    <comment ref="B35" authorId="0">
      <text>
        <r>
          <rPr>
            <b/>
            <sz val="9"/>
            <rFont val="宋体"/>
            <charset val="134"/>
          </rPr>
          <t>sharpay.yu:</t>
        </r>
        <r>
          <rPr>
            <sz val="9"/>
            <rFont val="宋体"/>
            <charset val="134"/>
          </rPr>
          <t xml:space="preserve">
此处有填报提示：
本行用于填报建筑企业总机构直接管理的跨地区设立的项目部，按照税收规定本年已经向项目所在地主管税务机关预缴的企业所得税金额，本行本期“本年累计金额”应等于本行本年度上期“本年累计金额”与本期新增项目部预缴金额之和。</t>
        </r>
      </text>
    </comment>
  </commentList>
</comments>
</file>

<file path=xl/sharedStrings.xml><?xml version="1.0" encoding="utf-8"?>
<sst xmlns="http://schemas.openxmlformats.org/spreadsheetml/2006/main" count="99" uniqueCount="92">
  <si>
    <t>A200000中华人民共和国企业所得税月（季）度预缴纳税申报表（A类）</t>
  </si>
  <si>
    <t>税款所属期间：2022年4月1日至2022年6月30日</t>
  </si>
  <si>
    <t>纳税人识别号（统一社会信用代码）：</t>
  </si>
  <si>
    <t>91440388MA5APCAB81</t>
  </si>
  <si>
    <t>纳税人名称：</t>
  </si>
  <si>
    <t>2022风险演示公司</t>
  </si>
  <si>
    <t>跨省总机构行政区划：</t>
  </si>
  <si>
    <t>深圳市</t>
  </si>
  <si>
    <t>金额单位：人民币元(列至角分)</t>
  </si>
  <si>
    <t>预缴方式</t>
  </si>
  <si>
    <t xml:space="preserve">√ 按照实际利润额预缴 </t>
  </si>
  <si>
    <t>□ 按照上一纳税年度应纳税所得额平均额预缴</t>
  </si>
  <si>
    <t>□ 按照税务机关确定的其他方法预缴</t>
  </si>
  <si>
    <t>企业类型</t>
  </si>
  <si>
    <t>√ 一般企业</t>
  </si>
  <si>
    <t>□ 跨地区经营汇总纳税企业总机构</t>
  </si>
  <si>
    <t>□ 跨地区经营汇总纳税企业分支机构</t>
  </si>
  <si>
    <r>
      <rPr>
        <b/>
        <sz val="10"/>
        <color indexed="8"/>
        <rFont val="微软雅黑"/>
        <charset val="134"/>
      </rPr>
      <t xml:space="preserve">优惠及附报事项有关信息  </t>
    </r>
    <r>
      <rPr>
        <b/>
        <sz val="10"/>
        <color indexed="40"/>
        <rFont val="微软雅黑"/>
        <charset val="134"/>
      </rPr>
      <t>提示</t>
    </r>
  </si>
  <si>
    <t>项　　目</t>
  </si>
  <si>
    <t>一季度</t>
  </si>
  <si>
    <t>二季度</t>
  </si>
  <si>
    <t>三季度</t>
  </si>
  <si>
    <t>四季度</t>
  </si>
  <si>
    <t>季度平均值</t>
  </si>
  <si>
    <t>季初</t>
  </si>
  <si>
    <t>季末</t>
  </si>
  <si>
    <t>从业人数</t>
  </si>
  <si>
    <t>资产总额（万元）</t>
  </si>
  <si>
    <t>国家限制或禁止行业</t>
  </si>
  <si>
    <t>□ 是   √ 否</t>
  </si>
  <si>
    <r>
      <rPr>
        <sz val="10"/>
        <color indexed="8"/>
        <rFont val="微软雅黑"/>
        <charset val="134"/>
      </rPr>
      <t xml:space="preserve">小型微利企业 </t>
    </r>
    <r>
      <rPr>
        <sz val="10"/>
        <color indexed="40"/>
        <rFont val="微软雅黑"/>
        <charset val="134"/>
      </rPr>
      <t xml:space="preserve"> 重要提示</t>
    </r>
  </si>
  <si>
    <t>□ 是  √ 否</t>
  </si>
  <si>
    <t>附报事项名称</t>
  </si>
  <si>
    <t>金额或选项</t>
  </si>
  <si>
    <t>事项1</t>
  </si>
  <si>
    <t>□支持新型冠状病毒感染的肺炎疫情防控捐赠支出全额扣除（本年累计，元）</t>
  </si>
  <si>
    <t>事项2</t>
  </si>
  <si>
    <t>□扶贫捐赠支出全额扣除（本年累计，元）</t>
  </si>
  <si>
    <t>事项3</t>
  </si>
  <si>
    <t>□软件集成电路企业按新政策或原政策执行优惠</t>
  </si>
  <si>
    <t>□原政策□新政策</t>
  </si>
  <si>
    <t>预缴税款计算</t>
  </si>
  <si>
    <t>行次</t>
  </si>
  <si>
    <t>项       目</t>
  </si>
  <si>
    <t>本年累计金额</t>
  </si>
  <si>
    <t>营业收入</t>
  </si>
  <si>
    <t>营业成本</t>
  </si>
  <si>
    <t>利润总额</t>
  </si>
  <si>
    <t>加：特定业务计算的应纳税所得额</t>
  </si>
  <si>
    <t>减：不征税收入</t>
  </si>
  <si>
    <t>减：资产加速折旧、摊销（扣除）调减额（填写A201020）</t>
  </si>
  <si>
    <r>
      <rPr>
        <sz val="10"/>
        <rFont val="微软雅黑"/>
        <charset val="134"/>
      </rPr>
      <t xml:space="preserve">减：免税收入、减计收入、加计扣除（7.1+7.2+…) </t>
    </r>
    <r>
      <rPr>
        <sz val="10"/>
        <color indexed="40"/>
        <rFont val="微软雅黑"/>
        <charset val="134"/>
      </rPr>
      <t xml:space="preserve"> 进入填写界面</t>
    </r>
  </si>
  <si>
    <r>
      <rPr>
        <sz val="10"/>
        <rFont val="微软雅黑"/>
        <charset val="134"/>
      </rPr>
      <t xml:space="preserve">减；所得减免(8.1+8.2+…) </t>
    </r>
    <r>
      <rPr>
        <sz val="10"/>
        <color indexed="40"/>
        <rFont val="微软雅黑"/>
        <charset val="134"/>
      </rPr>
      <t xml:space="preserve"> 进入填写界面</t>
    </r>
  </si>
  <si>
    <t>减：弥补以前年度亏损</t>
  </si>
  <si>
    <t>实际利润额（3+4-5-6-7-8） \ 按照上一纳税年度应纳税所得额平均额确定的应纳税所得额</t>
  </si>
  <si>
    <t>税率(25%)</t>
  </si>
  <si>
    <t>应纳所得税额（10×11）</t>
  </si>
  <si>
    <r>
      <rPr>
        <sz val="10"/>
        <rFont val="微软雅黑"/>
        <charset val="134"/>
      </rPr>
      <t>减：减免所得税额（13.1+13.2+…）</t>
    </r>
    <r>
      <rPr>
        <sz val="10"/>
        <color indexed="40"/>
        <rFont val="微软雅黑"/>
        <charset val="134"/>
      </rPr>
      <t>进入填写界面</t>
    </r>
  </si>
  <si>
    <t>减：本年实际已缴纳所得税额</t>
  </si>
  <si>
    <r>
      <rPr>
        <sz val="10"/>
        <color indexed="8"/>
        <rFont val="微软雅黑"/>
        <charset val="134"/>
      </rPr>
      <t xml:space="preserve">减：特定业务预缴（征）所得税额 </t>
    </r>
    <r>
      <rPr>
        <sz val="10"/>
        <color indexed="40"/>
        <rFont val="微软雅黑"/>
        <charset val="134"/>
      </rPr>
      <t xml:space="preserve"> 重要提示</t>
    </r>
  </si>
  <si>
    <t>本期应补（退）所得税额（12-13-14-15） \ 税务机关确定的本期应纳所得税额</t>
  </si>
  <si>
    <t>汇总纳税企业总分机构税款计算</t>
  </si>
  <si>
    <t>总机构填报</t>
  </si>
  <si>
    <t>总机构本期分摊应补（退）所得税额（18+19+20）</t>
  </si>
  <si>
    <t>其中：总机构分摊应补（退）所得税额（16×总机构分摊比例__%）</t>
  </si>
  <si>
    <t>财政集中分配应补（退）所得税额（16×财政集中分配比例__%）</t>
  </si>
  <si>
    <t>总机构具有主体生产经营职能的部门分摊所得税额（16×全部分支机构分摊比例__%×总机构具有主体生产经营职能部门分摊比例__%)</t>
  </si>
  <si>
    <t>分支机构填报</t>
  </si>
  <si>
    <t>分支机构本期分摊比例</t>
  </si>
  <si>
    <t>分支机构本期分摊应补（退）所得税额</t>
  </si>
  <si>
    <t>实际缴纳企业所得税计算</t>
  </si>
  <si>
    <t>FZ1</t>
  </si>
  <si>
    <t>中央级收入实际应纳税额[本期：16行×60%或(18行+20行)×60%+19或22行×60%</t>
  </si>
  <si>
    <t>FZ2</t>
  </si>
  <si>
    <t>地方级收入应纳税额[本期：16行×40%或(18行+20行)×40%或22行×40%]</t>
  </si>
  <si>
    <r>
      <rPr>
        <sz val="10"/>
        <color indexed="8"/>
        <rFont val="微软雅黑"/>
        <charset val="134"/>
      </rPr>
      <t xml:space="preserve">减：民族自治地区企业所得税地方分享部分：○无○免征○减征   减征幅度  </t>
    </r>
    <r>
      <rPr>
        <u/>
        <sz val="10"/>
        <color indexed="8"/>
        <rFont val="微软雅黑"/>
        <charset val="134"/>
      </rPr>
      <t xml:space="preserve"> 0.000000%  </t>
    </r>
  </si>
  <si>
    <t>本期实际减免金额（FZ2×减征幅度）</t>
  </si>
  <si>
    <t>本机构本年累计的（23行的本年累计）</t>
  </si>
  <si>
    <t>本年累计应减免金额（总机构及分机构的本年累计，总机构填报）</t>
  </si>
  <si>
    <t>FZ3</t>
  </si>
  <si>
    <t>地方级收入实际应纳税额（本期：FZ2-23）</t>
  </si>
  <si>
    <t>实际应补（退）所得税额（本期：FZ1+FZ3）</t>
  </si>
  <si>
    <t>谨声明：本纳税申报表是根据国家税收法律法规及相关规定填报的，是真实的、可靠的、完整的。</t>
  </si>
  <si>
    <t xml:space="preserve"> 纳税人（签章）：2021年10月19日</t>
  </si>
  <si>
    <t>经办人：</t>
  </si>
  <si>
    <t>受理人：</t>
  </si>
  <si>
    <t>经办人身份证号：</t>
  </si>
  <si>
    <t>受理税务机关（章）：</t>
  </si>
  <si>
    <t>代理机构签章：</t>
  </si>
  <si>
    <t>受理日期：    年  月  日</t>
  </si>
  <si>
    <t>代理机构统一社会信用代码：</t>
  </si>
  <si>
    <t>国家税务总局监制</t>
  </si>
</sst>
</file>

<file path=xl/styles.xml><?xml version="1.0" encoding="utf-8"?>
<styleSheet xmlns="http://schemas.openxmlformats.org/spreadsheetml/2006/main">
  <numFmts count="8">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 "/>
    <numFmt numFmtId="177" formatCode="#,##0.00_ "/>
    <numFmt numFmtId="178" formatCode="#,##0.000000_ "/>
    <numFmt numFmtId="179" formatCode="0.000000_ "/>
  </numFmts>
  <fonts count="36">
    <font>
      <sz val="11"/>
      <color theme="1"/>
      <name val="宋体"/>
      <charset val="134"/>
      <scheme val="minor"/>
    </font>
    <font>
      <sz val="10"/>
      <color theme="1"/>
      <name val="微软雅黑"/>
      <charset val="134"/>
    </font>
    <font>
      <b/>
      <sz val="10"/>
      <color theme="1"/>
      <name val="微软雅黑"/>
      <charset val="134"/>
    </font>
    <font>
      <sz val="10"/>
      <name val="微软雅黑"/>
      <charset val="134"/>
    </font>
    <font>
      <b/>
      <sz val="10"/>
      <color rgb="FF92D050"/>
      <name val="微软雅黑"/>
      <charset val="134"/>
    </font>
    <font>
      <sz val="10"/>
      <color rgb="FF00B0F0"/>
      <name val="微软雅黑"/>
      <charset val="134"/>
    </font>
    <font>
      <sz val="10"/>
      <color rgb="FF333333"/>
      <name val="微软雅黑"/>
      <charset val="134"/>
    </font>
    <font>
      <sz val="10"/>
      <color rgb="FFFF0000"/>
      <name val="微软雅黑"/>
      <charset val="134"/>
    </font>
    <font>
      <sz val="10"/>
      <color rgb="FF000000"/>
      <name val="微软雅黑"/>
      <charset val="134"/>
    </font>
    <font>
      <sz val="12"/>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b/>
      <sz val="10"/>
      <color indexed="8"/>
      <name val="微软雅黑"/>
      <charset val="134"/>
    </font>
    <font>
      <b/>
      <sz val="10"/>
      <color indexed="40"/>
      <name val="微软雅黑"/>
      <charset val="134"/>
    </font>
    <font>
      <sz val="10"/>
      <color indexed="8"/>
      <name val="微软雅黑"/>
      <charset val="134"/>
    </font>
    <font>
      <sz val="10"/>
      <color indexed="40"/>
      <name val="微软雅黑"/>
      <charset val="134"/>
    </font>
    <font>
      <u/>
      <sz val="10"/>
      <color indexed="8"/>
      <name val="微软雅黑"/>
      <charset val="134"/>
    </font>
    <font>
      <b/>
      <sz val="9"/>
      <name val="宋体"/>
      <charset val="134"/>
    </font>
    <font>
      <sz val="9"/>
      <name val="宋体"/>
      <charset val="134"/>
    </font>
  </fonts>
  <fills count="35">
    <fill>
      <patternFill patternType="none"/>
    </fill>
    <fill>
      <patternFill patternType="gray125"/>
    </fill>
    <fill>
      <patternFill patternType="solid">
        <fgColor rgb="FFFF0000"/>
        <bgColor indexed="64"/>
      </patternFill>
    </fill>
    <fill>
      <patternFill patternType="solid">
        <fgColor theme="0" tint="-0.5"/>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4" borderId="0" applyNumberFormat="0" applyBorder="0" applyAlignment="0" applyProtection="0">
      <alignment vertical="center"/>
    </xf>
    <xf numFmtId="0" fontId="11" fillId="5"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6" borderId="0" applyNumberFormat="0" applyBorder="0" applyAlignment="0" applyProtection="0">
      <alignment vertical="center"/>
    </xf>
    <xf numFmtId="0" fontId="12" fillId="7" borderId="0" applyNumberFormat="0" applyBorder="0" applyAlignment="0" applyProtection="0">
      <alignment vertical="center"/>
    </xf>
    <xf numFmtId="43" fontId="0" fillId="0" borderId="0" applyFont="0" applyFill="0" applyBorder="0" applyAlignment="0" applyProtection="0">
      <alignment vertical="center"/>
    </xf>
    <xf numFmtId="0" fontId="13" fillId="8"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9" borderId="8" applyNumberFormat="0" applyFont="0" applyAlignment="0" applyProtection="0">
      <alignment vertical="center"/>
    </xf>
    <xf numFmtId="0" fontId="13" fillId="10"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9" applyNumberFormat="0" applyFill="0" applyAlignment="0" applyProtection="0">
      <alignment vertical="center"/>
    </xf>
    <xf numFmtId="0" fontId="21" fillId="0" borderId="9" applyNumberFormat="0" applyFill="0" applyAlignment="0" applyProtection="0">
      <alignment vertical="center"/>
    </xf>
    <xf numFmtId="0" fontId="13" fillId="11" borderId="0" applyNumberFormat="0" applyBorder="0" applyAlignment="0" applyProtection="0">
      <alignment vertical="center"/>
    </xf>
    <xf numFmtId="0" fontId="16" fillId="0" borderId="10" applyNumberFormat="0" applyFill="0" applyAlignment="0" applyProtection="0">
      <alignment vertical="center"/>
    </xf>
    <xf numFmtId="0" fontId="13" fillId="12" borderId="0" applyNumberFormat="0" applyBorder="0" applyAlignment="0" applyProtection="0">
      <alignment vertical="center"/>
    </xf>
    <xf numFmtId="0" fontId="22" fillId="13" borderId="11" applyNumberFormat="0" applyAlignment="0" applyProtection="0">
      <alignment vertical="center"/>
    </xf>
    <xf numFmtId="0" fontId="23" fillId="13" borderId="7" applyNumberFormat="0" applyAlignment="0" applyProtection="0">
      <alignment vertical="center"/>
    </xf>
    <xf numFmtId="0" fontId="24" fillId="14" borderId="12" applyNumberFormat="0" applyAlignment="0" applyProtection="0">
      <alignment vertical="center"/>
    </xf>
    <xf numFmtId="0" fontId="10" fillId="15" borderId="0" applyNumberFormat="0" applyBorder="0" applyAlignment="0" applyProtection="0">
      <alignment vertical="center"/>
    </xf>
    <xf numFmtId="0" fontId="13" fillId="16" borderId="0" applyNumberFormat="0" applyBorder="0" applyAlignment="0" applyProtection="0">
      <alignment vertical="center"/>
    </xf>
    <xf numFmtId="0" fontId="25" fillId="0" borderId="13" applyNumberFormat="0" applyFill="0" applyAlignment="0" applyProtection="0">
      <alignment vertical="center"/>
    </xf>
    <xf numFmtId="0" fontId="26" fillId="0" borderId="14" applyNumberFormat="0" applyFill="0" applyAlignment="0" applyProtection="0">
      <alignment vertical="center"/>
    </xf>
    <xf numFmtId="0" fontId="27" fillId="17" borderId="0" applyNumberFormat="0" applyBorder="0" applyAlignment="0" applyProtection="0">
      <alignment vertical="center"/>
    </xf>
    <xf numFmtId="0" fontId="28" fillId="18" borderId="0" applyNumberFormat="0" applyBorder="0" applyAlignment="0" applyProtection="0">
      <alignment vertical="center"/>
    </xf>
    <xf numFmtId="0" fontId="10" fillId="19" borderId="0" applyNumberFormat="0" applyBorder="0" applyAlignment="0" applyProtection="0">
      <alignment vertical="center"/>
    </xf>
    <xf numFmtId="0" fontId="13" fillId="20"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3" fillId="25" borderId="0" applyNumberFormat="0" applyBorder="0" applyAlignment="0" applyProtection="0">
      <alignment vertical="center"/>
    </xf>
    <xf numFmtId="0" fontId="13" fillId="26" borderId="0" applyNumberFormat="0" applyBorder="0" applyAlignment="0" applyProtection="0">
      <alignment vertical="center"/>
    </xf>
    <xf numFmtId="0" fontId="10" fillId="27" borderId="0" applyNumberFormat="0" applyBorder="0" applyAlignment="0" applyProtection="0">
      <alignment vertical="center"/>
    </xf>
    <xf numFmtId="0" fontId="10" fillId="28" borderId="0" applyNumberFormat="0" applyBorder="0" applyAlignment="0" applyProtection="0">
      <alignment vertical="center"/>
    </xf>
    <xf numFmtId="0" fontId="13" fillId="29" borderId="0" applyNumberFormat="0" applyBorder="0" applyAlignment="0" applyProtection="0">
      <alignment vertical="center"/>
    </xf>
    <xf numFmtId="0" fontId="10" fillId="30" borderId="0" applyNumberFormat="0" applyBorder="0" applyAlignment="0" applyProtection="0">
      <alignment vertical="center"/>
    </xf>
    <xf numFmtId="0" fontId="13" fillId="31" borderId="0" applyNumberFormat="0" applyBorder="0" applyAlignment="0" applyProtection="0">
      <alignment vertical="center"/>
    </xf>
    <xf numFmtId="0" fontId="13" fillId="32" borderId="0" applyNumberFormat="0" applyBorder="0" applyAlignment="0" applyProtection="0">
      <alignment vertical="center"/>
    </xf>
    <xf numFmtId="0" fontId="10" fillId="33" borderId="0" applyNumberFormat="0" applyBorder="0" applyAlignment="0" applyProtection="0">
      <alignment vertical="center"/>
    </xf>
    <xf numFmtId="0" fontId="13" fillId="34" borderId="0" applyNumberFormat="0" applyBorder="0" applyAlignment="0" applyProtection="0">
      <alignment vertical="center"/>
    </xf>
  </cellStyleXfs>
  <cellXfs count="61">
    <xf numFmtId="0" fontId="0" fillId="0" borderId="0" xfId="0">
      <alignment vertical="center"/>
    </xf>
    <xf numFmtId="0" fontId="1" fillId="0" borderId="0" xfId="0" applyFont="1" applyFill="1" applyBorder="1" applyAlignment="1">
      <alignment vertical="center"/>
    </xf>
    <xf numFmtId="177" fontId="1" fillId="0" borderId="0" xfId="0" applyNumberFormat="1" applyFont="1" applyFill="1" applyBorder="1" applyAlignment="1">
      <alignment horizontal="right" vertical="center"/>
    </xf>
    <xf numFmtId="0" fontId="2" fillId="0" borderId="0" xfId="0" applyFont="1" applyFill="1" applyBorder="1" applyAlignment="1">
      <alignment horizontal="center" vertical="center"/>
    </xf>
    <xf numFmtId="0" fontId="1" fillId="0" borderId="0" xfId="0" applyFont="1" applyFill="1" applyBorder="1" applyAlignment="1">
      <alignment horizontal="left" vertical="center" wrapText="1"/>
    </xf>
    <xf numFmtId="0" fontId="1" fillId="0" borderId="0" xfId="0" applyNumberFormat="1" applyFont="1" applyFill="1" applyBorder="1" applyAlignment="1">
      <alignment vertical="center"/>
    </xf>
    <xf numFmtId="0" fontId="3" fillId="0" borderId="0" xfId="0" applyFont="1" applyFill="1" applyBorder="1" applyAlignment="1">
      <alignment vertical="center"/>
    </xf>
    <xf numFmtId="0" fontId="3" fillId="0" borderId="1" xfId="0" applyFont="1" applyFill="1" applyBorder="1" applyAlignment="1">
      <alignment vertical="center"/>
    </xf>
    <xf numFmtId="0" fontId="1" fillId="0" borderId="2" xfId="0" applyFont="1" applyFill="1" applyBorder="1" applyAlignment="1">
      <alignment horizontal="center" vertical="center" wrapText="1"/>
    </xf>
    <xf numFmtId="0" fontId="3" fillId="0" borderId="2" xfId="0" applyFont="1" applyFill="1" applyBorder="1" applyAlignment="1">
      <alignment horizontal="left" vertical="center" wrapText="1"/>
    </xf>
    <xf numFmtId="0" fontId="1" fillId="0" borderId="3" xfId="0" applyFont="1" applyFill="1" applyBorder="1" applyAlignment="1">
      <alignment horizontal="left" vertical="center" wrapText="1"/>
    </xf>
    <xf numFmtId="0" fontId="1" fillId="0" borderId="2" xfId="0" applyFont="1" applyFill="1" applyBorder="1" applyAlignment="1">
      <alignment horizontal="left" vertical="center" wrapText="1"/>
    </xf>
    <xf numFmtId="0" fontId="2" fillId="0" borderId="3" xfId="0" applyFont="1" applyFill="1" applyBorder="1" applyAlignment="1">
      <alignment horizontal="center" vertical="center" wrapText="1"/>
    </xf>
    <xf numFmtId="177" fontId="1" fillId="2" borderId="2" xfId="0" applyNumberFormat="1" applyFont="1" applyFill="1" applyBorder="1" applyAlignment="1">
      <alignment horizontal="center" vertical="center" wrapText="1"/>
    </xf>
    <xf numFmtId="0" fontId="2" fillId="0" borderId="4" xfId="0" applyFont="1" applyFill="1" applyBorder="1" applyAlignment="1">
      <alignment horizontal="center" vertical="center"/>
    </xf>
    <xf numFmtId="0" fontId="2" fillId="0" borderId="5" xfId="0" applyFont="1" applyFill="1" applyBorder="1" applyAlignment="1">
      <alignment horizontal="center" vertical="center"/>
    </xf>
    <xf numFmtId="0" fontId="4" fillId="0" borderId="2" xfId="0" applyFont="1" applyFill="1" applyBorder="1" applyAlignment="1">
      <alignment horizontal="center" vertical="center" wrapText="1"/>
    </xf>
    <xf numFmtId="0" fontId="2" fillId="0" borderId="2" xfId="0" applyFont="1" applyFill="1" applyBorder="1" applyAlignment="1">
      <alignment horizontal="left" vertical="center" wrapText="1"/>
    </xf>
    <xf numFmtId="0" fontId="1" fillId="0" borderId="2" xfId="0" applyFont="1" applyFill="1" applyBorder="1" applyAlignment="1">
      <alignment horizontal="justify" vertical="center" wrapText="1"/>
    </xf>
    <xf numFmtId="0" fontId="3" fillId="0" borderId="2" xfId="0" applyFont="1" applyFill="1" applyBorder="1" applyAlignment="1">
      <alignment horizontal="justify" vertical="center" wrapText="1"/>
    </xf>
    <xf numFmtId="0" fontId="5" fillId="0" borderId="2" xfId="0" applyFont="1" applyFill="1" applyBorder="1" applyAlignment="1">
      <alignment horizontal="justify" vertical="center" wrapText="1"/>
    </xf>
    <xf numFmtId="0" fontId="5" fillId="0" borderId="2" xfId="0" applyFont="1" applyFill="1" applyBorder="1" applyAlignment="1">
      <alignment horizontal="left" vertical="center" wrapText="1"/>
    </xf>
    <xf numFmtId="0" fontId="2" fillId="0" borderId="2" xfId="0" applyFont="1" applyFill="1" applyBorder="1" applyAlignment="1">
      <alignment horizontal="center" vertical="center" wrapText="1"/>
    </xf>
    <xf numFmtId="0" fontId="1" fillId="0" borderId="2" xfId="0" applyFont="1" applyFill="1" applyBorder="1" applyAlignment="1">
      <alignment horizontal="left" vertical="center" wrapText="1" indent="3"/>
    </xf>
    <xf numFmtId="0" fontId="6" fillId="0" borderId="2" xfId="0" applyFont="1" applyFill="1" applyBorder="1" applyAlignment="1">
      <alignment horizontal="center" vertical="center"/>
    </xf>
    <xf numFmtId="0" fontId="1" fillId="0" borderId="2" xfId="0" applyFont="1" applyFill="1" applyBorder="1" applyAlignment="1">
      <alignment horizontal="left" vertical="center"/>
    </xf>
    <xf numFmtId="0" fontId="1" fillId="0" borderId="2" xfId="0" applyFont="1" applyFill="1" applyBorder="1" applyAlignment="1">
      <alignment horizontal="center" vertical="center"/>
    </xf>
    <xf numFmtId="0" fontId="3" fillId="0" borderId="2" xfId="0" applyFont="1" applyFill="1" applyBorder="1" applyAlignment="1">
      <alignment horizontal="left" vertical="center"/>
    </xf>
    <xf numFmtId="0" fontId="7" fillId="0" borderId="2" xfId="0" applyFont="1" applyFill="1" applyBorder="1" applyAlignment="1">
      <alignment horizontal="center" vertical="center"/>
    </xf>
    <xf numFmtId="0" fontId="6" fillId="0" borderId="2" xfId="0" applyFont="1" applyFill="1" applyBorder="1" applyAlignment="1">
      <alignment horizontal="center" vertical="center" wrapText="1"/>
    </xf>
    <xf numFmtId="0" fontId="1" fillId="0" borderId="2" xfId="0" applyFont="1" applyFill="1" applyBorder="1" applyAlignment="1">
      <alignment horizontal="right" vertical="center" wrapText="1" indent="4"/>
    </xf>
    <xf numFmtId="0" fontId="1" fillId="0" borderId="0" xfId="0" applyFont="1" applyFill="1" applyBorder="1" applyAlignment="1">
      <alignment horizontal="right" vertical="center" wrapText="1"/>
    </xf>
    <xf numFmtId="0" fontId="8" fillId="0" borderId="2" xfId="0" applyFont="1" applyFill="1" applyBorder="1" applyAlignment="1">
      <alignment horizontal="left" vertical="center"/>
    </xf>
    <xf numFmtId="177" fontId="1" fillId="3" borderId="2" xfId="0" applyNumberFormat="1" applyFont="1" applyFill="1" applyBorder="1" applyAlignment="1">
      <alignment horizontal="center" vertical="center" wrapText="1"/>
    </xf>
    <xf numFmtId="177" fontId="1" fillId="2" borderId="4" xfId="0" applyNumberFormat="1" applyFont="1" applyFill="1" applyBorder="1" applyAlignment="1">
      <alignment horizontal="center" vertical="center" wrapText="1"/>
    </xf>
    <xf numFmtId="177" fontId="1" fillId="2" borderId="5" xfId="0" applyNumberFormat="1" applyFont="1" applyFill="1" applyBorder="1" applyAlignment="1">
      <alignment horizontal="center" vertical="center" wrapText="1"/>
    </xf>
    <xf numFmtId="177" fontId="1" fillId="2" borderId="6" xfId="0" applyNumberFormat="1" applyFont="1" applyFill="1" applyBorder="1" applyAlignment="1">
      <alignment horizontal="center" vertical="center" wrapText="1"/>
    </xf>
    <xf numFmtId="0" fontId="1" fillId="0" borderId="2" xfId="0" applyFont="1" applyFill="1" applyBorder="1" applyAlignment="1">
      <alignment vertical="center" wrapText="1"/>
    </xf>
    <xf numFmtId="177" fontId="2" fillId="0" borderId="0" xfId="0" applyNumberFormat="1" applyFont="1" applyFill="1" applyBorder="1" applyAlignment="1">
      <alignment horizontal="right" vertical="center"/>
    </xf>
    <xf numFmtId="0" fontId="9" fillId="0" borderId="0" xfId="0" applyFont="1" applyFill="1" applyBorder="1" applyAlignment="1">
      <alignment vertical="center"/>
    </xf>
    <xf numFmtId="177" fontId="1" fillId="0" borderId="0" xfId="0" applyNumberFormat="1" applyFont="1" applyFill="1" applyBorder="1" applyAlignment="1">
      <alignment horizontal="right" vertical="center" wrapText="1"/>
    </xf>
    <xf numFmtId="177" fontId="1" fillId="0" borderId="2" xfId="0" applyNumberFormat="1" applyFont="1" applyFill="1" applyBorder="1" applyAlignment="1">
      <alignment horizontal="right" vertical="center" wrapText="1"/>
    </xf>
    <xf numFmtId="177" fontId="2" fillId="0" borderId="3" xfId="0" applyNumberFormat="1" applyFont="1" applyFill="1" applyBorder="1" applyAlignment="1">
      <alignment horizontal="right" vertical="center" wrapText="1"/>
    </xf>
    <xf numFmtId="177" fontId="1" fillId="0" borderId="2" xfId="0" applyNumberFormat="1" applyFont="1" applyFill="1" applyBorder="1" applyAlignment="1">
      <alignment horizontal="center" vertical="center" wrapText="1"/>
    </xf>
    <xf numFmtId="177" fontId="1" fillId="0" borderId="0" xfId="0" applyNumberFormat="1" applyFont="1" applyFill="1" applyBorder="1" applyAlignment="1">
      <alignment vertical="center"/>
    </xf>
    <xf numFmtId="176" fontId="1" fillId="0" borderId="2" xfId="8" applyNumberFormat="1" applyFont="1" applyFill="1" applyBorder="1" applyAlignment="1">
      <alignment horizontal="right" vertical="center" wrapText="1"/>
    </xf>
    <xf numFmtId="177" fontId="1" fillId="0" borderId="2" xfId="8" applyNumberFormat="1" applyFont="1" applyFill="1" applyBorder="1" applyAlignment="1">
      <alignment horizontal="right" vertical="center" wrapText="1"/>
    </xf>
    <xf numFmtId="0" fontId="2" fillId="0" borderId="6" xfId="0" applyFont="1" applyFill="1" applyBorder="1" applyAlignment="1">
      <alignment horizontal="center" vertical="center"/>
    </xf>
    <xf numFmtId="177" fontId="2" fillId="0" borderId="2" xfId="0" applyNumberFormat="1" applyFont="1" applyFill="1" applyBorder="1" applyAlignment="1">
      <alignment horizontal="right" vertical="center" wrapText="1"/>
    </xf>
    <xf numFmtId="0" fontId="1" fillId="0" borderId="2" xfId="0" applyFont="1" applyFill="1" applyBorder="1" applyAlignment="1">
      <alignment horizontal="right" vertical="center" wrapText="1"/>
    </xf>
    <xf numFmtId="43" fontId="1" fillId="0" borderId="2" xfId="0" applyNumberFormat="1" applyFont="1" applyFill="1" applyBorder="1" applyAlignment="1">
      <alignment horizontal="right" vertical="center" wrapText="1"/>
    </xf>
    <xf numFmtId="9" fontId="1" fillId="0" borderId="2" xfId="0" applyNumberFormat="1" applyFont="1" applyFill="1" applyBorder="1" applyAlignment="1">
      <alignment horizontal="right" vertical="center" wrapText="1"/>
    </xf>
    <xf numFmtId="43" fontId="1" fillId="0" borderId="2" xfId="8" applyFont="1" applyFill="1" applyBorder="1" applyAlignment="1">
      <alignment horizontal="right" vertical="center" wrapText="1"/>
    </xf>
    <xf numFmtId="177" fontId="1" fillId="2" borderId="2" xfId="0" applyNumberFormat="1" applyFont="1" applyFill="1" applyBorder="1" applyAlignment="1">
      <alignment horizontal="right" vertical="center" wrapText="1"/>
    </xf>
    <xf numFmtId="43" fontId="1" fillId="2" borderId="2" xfId="0" applyNumberFormat="1" applyFont="1" applyFill="1" applyBorder="1" applyAlignment="1">
      <alignment horizontal="right" vertical="center" wrapText="1"/>
    </xf>
    <xf numFmtId="0" fontId="2" fillId="0" borderId="2" xfId="0" applyFont="1" applyFill="1" applyBorder="1" applyAlignment="1">
      <alignment horizontal="right" vertical="center" wrapText="1"/>
    </xf>
    <xf numFmtId="0" fontId="1" fillId="0" borderId="0" xfId="0" applyFont="1" applyFill="1" applyBorder="1" applyAlignment="1">
      <alignment horizontal="justify" vertical="center" wrapText="1"/>
    </xf>
    <xf numFmtId="178" fontId="1" fillId="0" borderId="2" xfId="0" applyNumberFormat="1" applyFont="1" applyFill="1" applyBorder="1" applyAlignment="1">
      <alignment horizontal="right" vertical="center" wrapText="1"/>
    </xf>
    <xf numFmtId="179" fontId="1" fillId="0" borderId="2" xfId="0" applyNumberFormat="1" applyFont="1" applyFill="1" applyBorder="1" applyAlignment="1">
      <alignment horizontal="right" vertical="center" wrapText="1"/>
    </xf>
    <xf numFmtId="179" fontId="1" fillId="0" borderId="2" xfId="0" applyNumberFormat="1" applyFont="1" applyFill="1" applyBorder="1" applyAlignment="1">
      <alignment horizontal="right" vertical="center"/>
    </xf>
    <xf numFmtId="177" fontId="1" fillId="0" borderId="2" xfId="0" applyNumberFormat="1" applyFont="1" applyFill="1" applyBorder="1" applyAlignment="1">
      <alignment horizontal="right" vertical="center" wrapText="1" indent="4"/>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FC000"/>
      <color rgb="00000000"/>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58"/>
  <sheetViews>
    <sheetView tabSelected="1" topLeftCell="A22" workbookViewId="0">
      <selection activeCell="V41" sqref="V41"/>
    </sheetView>
  </sheetViews>
  <sheetFormatPr defaultColWidth="9.45454545454546" defaultRowHeight="14.5"/>
  <cols>
    <col min="1" max="2" width="9.81818181818182" style="1"/>
    <col min="3" max="3" width="9.81818181818182" style="1" customWidth="1"/>
    <col min="4" max="4" width="5.81818181818182" style="1" customWidth="1"/>
    <col min="5" max="5" width="6.54545454545455" style="1" customWidth="1"/>
    <col min="6" max="6" width="5.90909090909091" style="1" customWidth="1"/>
    <col min="7" max="7" width="2.59090909090909" style="1" customWidth="1"/>
    <col min="8" max="8" width="2.86363636363636" style="1" customWidth="1"/>
    <col min="9" max="9" width="11.0454545454545" style="1" customWidth="1"/>
    <col min="10" max="10" width="7.22727272727273" style="1" customWidth="1"/>
    <col min="11" max="11" width="9.81818181818182" style="1" hidden="1" customWidth="1"/>
    <col min="12" max="12" width="3.95454545454545" style="1" customWidth="1"/>
    <col min="13" max="13" width="12" style="1"/>
    <col min="14" max="14" width="6.09090909090909" style="1" customWidth="1"/>
    <col min="15" max="15" width="6.81818181818182" style="1" customWidth="1"/>
    <col min="16" max="17" width="9.81818181818182" style="1"/>
    <col min="18" max="18" width="27" style="2" customWidth="1"/>
    <col min="19" max="19" width="9.81818181818182" style="1"/>
    <col min="20" max="20" width="12.6818181818182" style="1"/>
    <col min="21" max="21" width="12" style="1"/>
    <col min="22" max="32" width="9.81818181818182" style="1"/>
    <col min="33" max="16384" width="9.45454545454546" style="1"/>
  </cols>
  <sheetData>
    <row r="1" ht="21" customHeight="1" spans="1:20">
      <c r="A1" s="3" t="s">
        <v>0</v>
      </c>
      <c r="B1" s="3"/>
      <c r="C1" s="3"/>
      <c r="D1" s="3"/>
      <c r="E1" s="3"/>
      <c r="F1" s="3"/>
      <c r="G1" s="3"/>
      <c r="H1" s="3"/>
      <c r="I1" s="3"/>
      <c r="J1" s="3"/>
      <c r="K1" s="3"/>
      <c r="L1" s="3"/>
      <c r="M1" s="3"/>
      <c r="N1" s="3"/>
      <c r="O1" s="3"/>
      <c r="P1" s="3"/>
      <c r="Q1" s="3"/>
      <c r="R1" s="38"/>
      <c r="T1" s="39"/>
    </row>
    <row r="2" ht="15" spans="1:20">
      <c r="A2" s="4" t="s">
        <v>1</v>
      </c>
      <c r="B2" s="4"/>
      <c r="C2" s="4"/>
      <c r="D2" s="4"/>
      <c r="E2" s="4"/>
      <c r="F2" s="4"/>
      <c r="G2" s="4"/>
      <c r="H2" s="4"/>
      <c r="I2" s="4"/>
      <c r="J2" s="4"/>
      <c r="K2" s="4"/>
      <c r="L2" s="4"/>
      <c r="M2" s="4"/>
      <c r="N2" s="4"/>
      <c r="O2" s="4"/>
      <c r="P2" s="4"/>
      <c r="Q2" s="4"/>
      <c r="R2" s="40"/>
      <c r="T2" s="39"/>
    </row>
    <row r="3" ht="22.5" customHeight="1" spans="1:16">
      <c r="A3" s="4" t="s">
        <v>2</v>
      </c>
      <c r="B3" s="4"/>
      <c r="C3" s="4"/>
      <c r="D3" s="4"/>
      <c r="E3" s="4" t="s">
        <v>3</v>
      </c>
      <c r="F3" s="4"/>
      <c r="G3" s="4"/>
      <c r="H3" s="4"/>
      <c r="I3" s="4"/>
      <c r="J3" s="4"/>
      <c r="K3" s="4"/>
      <c r="L3" s="4"/>
      <c r="M3" s="4"/>
      <c r="N3" s="4"/>
      <c r="O3" s="4"/>
      <c r="P3" s="4"/>
    </row>
    <row r="4" ht="24.95" customHeight="1" spans="1:18">
      <c r="A4" s="1" t="s">
        <v>4</v>
      </c>
      <c r="C4" s="5" t="s">
        <v>5</v>
      </c>
      <c r="E4" s="6" t="s">
        <v>6</v>
      </c>
      <c r="F4" s="6"/>
      <c r="G4" s="6"/>
      <c r="H4" s="7"/>
      <c r="I4" s="32" t="s">
        <v>7</v>
      </c>
      <c r="J4" s="6"/>
      <c r="K4" s="1" t="s">
        <v>8</v>
      </c>
      <c r="R4" s="2" t="s">
        <v>8</v>
      </c>
    </row>
    <row r="5" ht="14" spans="1:18">
      <c r="A5" s="8" t="s">
        <v>9</v>
      </c>
      <c r="B5" s="9" t="s">
        <v>10</v>
      </c>
      <c r="C5" s="9"/>
      <c r="D5" s="9"/>
      <c r="E5" s="9"/>
      <c r="F5" s="9"/>
      <c r="G5" s="9"/>
      <c r="H5" s="10" t="s">
        <v>11</v>
      </c>
      <c r="I5" s="11"/>
      <c r="J5" s="11"/>
      <c r="K5" s="11"/>
      <c r="L5" s="11"/>
      <c r="M5" s="11"/>
      <c r="N5" s="11"/>
      <c r="O5" s="11" t="s">
        <v>12</v>
      </c>
      <c r="P5" s="11"/>
      <c r="Q5" s="11"/>
      <c r="R5" s="41"/>
    </row>
    <row r="6" ht="14" spans="1:18">
      <c r="A6" s="8"/>
      <c r="B6" s="9"/>
      <c r="C6" s="9"/>
      <c r="D6" s="9"/>
      <c r="E6" s="9"/>
      <c r="F6" s="9"/>
      <c r="G6" s="9"/>
      <c r="H6" s="11"/>
      <c r="I6" s="11"/>
      <c r="J6" s="11"/>
      <c r="K6" s="11"/>
      <c r="L6" s="11"/>
      <c r="M6" s="11"/>
      <c r="N6" s="11"/>
      <c r="O6" s="11"/>
      <c r="P6" s="11"/>
      <c r="Q6" s="11"/>
      <c r="R6" s="41"/>
    </row>
    <row r="7" ht="14.25" customHeight="1" spans="1:18">
      <c r="A7" s="8" t="s">
        <v>13</v>
      </c>
      <c r="B7" s="9" t="s">
        <v>14</v>
      </c>
      <c r="C7" s="9"/>
      <c r="D7" s="9"/>
      <c r="E7" s="9"/>
      <c r="F7" s="9"/>
      <c r="G7" s="9"/>
      <c r="H7" s="11" t="s">
        <v>15</v>
      </c>
      <c r="I7" s="11"/>
      <c r="J7" s="11"/>
      <c r="K7" s="11"/>
      <c r="L7" s="11"/>
      <c r="M7" s="11"/>
      <c r="N7" s="11"/>
      <c r="O7" s="11" t="s">
        <v>16</v>
      </c>
      <c r="P7" s="11"/>
      <c r="Q7" s="11"/>
      <c r="R7" s="41"/>
    </row>
    <row r="8" ht="14" spans="1:18">
      <c r="A8" s="8"/>
      <c r="B8" s="9"/>
      <c r="C8" s="9"/>
      <c r="D8" s="9"/>
      <c r="E8" s="9"/>
      <c r="F8" s="9"/>
      <c r="G8" s="9"/>
      <c r="H8" s="11"/>
      <c r="I8" s="11"/>
      <c r="J8" s="11"/>
      <c r="K8" s="11"/>
      <c r="L8" s="11"/>
      <c r="M8" s="11"/>
      <c r="N8" s="11"/>
      <c r="O8" s="11"/>
      <c r="P8" s="11"/>
      <c r="Q8" s="11"/>
      <c r="R8" s="41"/>
    </row>
    <row r="9" spans="1:18">
      <c r="A9" s="12" t="s">
        <v>17</v>
      </c>
      <c r="B9" s="12"/>
      <c r="C9" s="12"/>
      <c r="D9" s="12"/>
      <c r="E9" s="12"/>
      <c r="F9" s="12"/>
      <c r="G9" s="12"/>
      <c r="H9" s="12"/>
      <c r="I9" s="12"/>
      <c r="J9" s="12"/>
      <c r="K9" s="12"/>
      <c r="L9" s="12"/>
      <c r="M9" s="12"/>
      <c r="N9" s="12"/>
      <c r="O9" s="12"/>
      <c r="P9" s="12"/>
      <c r="Q9" s="12"/>
      <c r="R9" s="42"/>
    </row>
    <row r="10" spans="1:18">
      <c r="A10" s="8" t="s">
        <v>18</v>
      </c>
      <c r="B10" s="8"/>
      <c r="C10" s="8"/>
      <c r="D10" s="8" t="s">
        <v>19</v>
      </c>
      <c r="E10" s="8"/>
      <c r="F10" s="8"/>
      <c r="G10" s="8"/>
      <c r="H10" s="8"/>
      <c r="I10" s="8" t="s">
        <v>20</v>
      </c>
      <c r="J10" s="8"/>
      <c r="K10" s="8"/>
      <c r="L10" s="8"/>
      <c r="M10" s="8" t="s">
        <v>21</v>
      </c>
      <c r="N10" s="8"/>
      <c r="O10" s="8"/>
      <c r="P10" s="8" t="s">
        <v>22</v>
      </c>
      <c r="Q10" s="8"/>
      <c r="R10" s="43" t="s">
        <v>23</v>
      </c>
    </row>
    <row r="11" spans="1:21">
      <c r="A11" s="8"/>
      <c r="B11" s="8"/>
      <c r="C11" s="8"/>
      <c r="D11" s="8" t="s">
        <v>24</v>
      </c>
      <c r="E11" s="8"/>
      <c r="F11" s="8" t="s">
        <v>25</v>
      </c>
      <c r="G11" s="8"/>
      <c r="H11" s="8"/>
      <c r="I11" s="8" t="s">
        <v>24</v>
      </c>
      <c r="J11" s="8" t="s">
        <v>25</v>
      </c>
      <c r="K11" s="8"/>
      <c r="L11" s="8"/>
      <c r="M11" s="8" t="s">
        <v>24</v>
      </c>
      <c r="N11" s="8" t="s">
        <v>25</v>
      </c>
      <c r="O11" s="8"/>
      <c r="P11" s="8" t="s">
        <v>24</v>
      </c>
      <c r="Q11" s="8" t="s">
        <v>25</v>
      </c>
      <c r="R11" s="43"/>
      <c r="T11" s="44"/>
      <c r="U11" s="44"/>
    </row>
    <row r="12" spans="1:21">
      <c r="A12" s="8" t="s">
        <v>26</v>
      </c>
      <c r="B12" s="8"/>
      <c r="C12" s="8"/>
      <c r="D12" s="13">
        <v>1000</v>
      </c>
      <c r="E12" s="13"/>
      <c r="F12" s="13">
        <v>1100</v>
      </c>
      <c r="G12" s="13"/>
      <c r="H12" s="13"/>
      <c r="I12" s="13">
        <v>1100</v>
      </c>
      <c r="J12" s="13">
        <v>1100</v>
      </c>
      <c r="K12" s="13"/>
      <c r="L12" s="13"/>
      <c r="M12" s="33"/>
      <c r="N12" s="33"/>
      <c r="O12" s="33"/>
      <c r="P12" s="33"/>
      <c r="Q12" s="33"/>
      <c r="R12" s="45">
        <v>1075</v>
      </c>
      <c r="T12" s="44"/>
      <c r="U12" s="44"/>
    </row>
    <row r="13" spans="1:21">
      <c r="A13" s="8" t="s">
        <v>27</v>
      </c>
      <c r="B13" s="8"/>
      <c r="C13" s="8"/>
      <c r="D13" s="13">
        <v>500</v>
      </c>
      <c r="E13" s="13"/>
      <c r="F13" s="13">
        <v>2882.38</v>
      </c>
      <c r="G13" s="13"/>
      <c r="H13" s="13"/>
      <c r="I13" s="13">
        <v>2882.38</v>
      </c>
      <c r="J13" s="34">
        <v>2882.38</v>
      </c>
      <c r="K13" s="35"/>
      <c r="L13" s="36"/>
      <c r="M13" s="33"/>
      <c r="N13" s="33"/>
      <c r="O13" s="33"/>
      <c r="P13" s="33"/>
      <c r="Q13" s="33"/>
      <c r="R13" s="46">
        <v>2286.785</v>
      </c>
      <c r="T13" s="44"/>
      <c r="U13" s="44"/>
    </row>
    <row r="14" spans="1:21">
      <c r="A14" s="8" t="s">
        <v>28</v>
      </c>
      <c r="B14" s="8"/>
      <c r="C14" s="8"/>
      <c r="D14" s="8" t="s">
        <v>29</v>
      </c>
      <c r="E14" s="8"/>
      <c r="F14" s="8"/>
      <c r="G14" s="8"/>
      <c r="H14" s="8"/>
      <c r="I14" s="8"/>
      <c r="J14" s="8"/>
      <c r="K14" s="8"/>
      <c r="L14" s="8"/>
      <c r="M14" s="8" t="s">
        <v>30</v>
      </c>
      <c r="N14" s="8"/>
      <c r="O14" s="8"/>
      <c r="P14" s="8"/>
      <c r="Q14" s="8"/>
      <c r="R14" s="41" t="s">
        <v>31</v>
      </c>
      <c r="T14" s="44"/>
      <c r="U14" s="44"/>
    </row>
    <row r="15" spans="1:21">
      <c r="A15" s="14" t="s">
        <v>32</v>
      </c>
      <c r="B15" s="15"/>
      <c r="C15" s="15"/>
      <c r="D15" s="15"/>
      <c r="E15" s="15"/>
      <c r="F15" s="15"/>
      <c r="G15" s="15"/>
      <c r="H15" s="15"/>
      <c r="I15" s="15"/>
      <c r="J15" s="15"/>
      <c r="K15" s="15"/>
      <c r="L15" s="15"/>
      <c r="M15" s="15"/>
      <c r="N15" s="15"/>
      <c r="O15" s="15"/>
      <c r="P15" s="15"/>
      <c r="Q15" s="47"/>
      <c r="R15" s="48" t="s">
        <v>33</v>
      </c>
      <c r="T15" s="44"/>
      <c r="U15" s="44"/>
    </row>
    <row r="16" spans="1:18">
      <c r="A16" s="16" t="s">
        <v>34</v>
      </c>
      <c r="B16" s="17" t="s">
        <v>35</v>
      </c>
      <c r="C16" s="17"/>
      <c r="D16" s="17"/>
      <c r="E16" s="17"/>
      <c r="F16" s="17"/>
      <c r="G16" s="17"/>
      <c r="H16" s="17"/>
      <c r="I16" s="17"/>
      <c r="J16" s="17"/>
      <c r="K16" s="17"/>
      <c r="L16" s="17"/>
      <c r="M16" s="17"/>
      <c r="N16" s="17"/>
      <c r="O16" s="17"/>
      <c r="P16" s="17"/>
      <c r="Q16" s="17"/>
      <c r="R16" s="48">
        <v>0</v>
      </c>
    </row>
    <row r="17" spans="1:18">
      <c r="A17" s="16" t="s">
        <v>36</v>
      </c>
      <c r="B17" s="17" t="s">
        <v>37</v>
      </c>
      <c r="C17" s="17"/>
      <c r="D17" s="17"/>
      <c r="E17" s="17"/>
      <c r="F17" s="17"/>
      <c r="G17" s="17"/>
      <c r="H17" s="17"/>
      <c r="I17" s="17"/>
      <c r="J17" s="17"/>
      <c r="K17" s="17"/>
      <c r="L17" s="17"/>
      <c r="M17" s="17"/>
      <c r="N17" s="17"/>
      <c r="O17" s="17"/>
      <c r="P17" s="17"/>
      <c r="Q17" s="17"/>
      <c r="R17" s="48">
        <v>0</v>
      </c>
    </row>
    <row r="18" spans="1:18">
      <c r="A18" s="16" t="s">
        <v>38</v>
      </c>
      <c r="B18" s="17" t="s">
        <v>39</v>
      </c>
      <c r="C18" s="17"/>
      <c r="D18" s="17"/>
      <c r="E18" s="17"/>
      <c r="F18" s="17"/>
      <c r="G18" s="17"/>
      <c r="H18" s="17"/>
      <c r="I18" s="17"/>
      <c r="J18" s="17"/>
      <c r="K18" s="17"/>
      <c r="L18" s="17"/>
      <c r="M18" s="17"/>
      <c r="N18" s="17"/>
      <c r="O18" s="17"/>
      <c r="P18" s="17"/>
      <c r="Q18" s="17"/>
      <c r="R18" s="48" t="s">
        <v>40</v>
      </c>
    </row>
    <row r="19" spans="1:18">
      <c r="A19" s="17" t="s">
        <v>41</v>
      </c>
      <c r="B19" s="17"/>
      <c r="C19" s="17"/>
      <c r="D19" s="17"/>
      <c r="E19" s="17"/>
      <c r="F19" s="17"/>
      <c r="G19" s="17"/>
      <c r="H19" s="17"/>
      <c r="I19" s="17"/>
      <c r="J19" s="17"/>
      <c r="K19" s="17"/>
      <c r="L19" s="17"/>
      <c r="M19" s="17"/>
      <c r="N19" s="17"/>
      <c r="O19" s="17"/>
      <c r="P19" s="17"/>
      <c r="Q19" s="17"/>
      <c r="R19" s="48"/>
    </row>
    <row r="20" ht="24.75" customHeight="1" spans="1:18">
      <c r="A20" s="8" t="s">
        <v>42</v>
      </c>
      <c r="B20" s="8" t="s">
        <v>43</v>
      </c>
      <c r="C20" s="8"/>
      <c r="D20" s="8"/>
      <c r="E20" s="8"/>
      <c r="F20" s="8"/>
      <c r="G20" s="8"/>
      <c r="H20" s="8"/>
      <c r="I20" s="8"/>
      <c r="J20" s="8"/>
      <c r="K20" s="8"/>
      <c r="L20" s="8"/>
      <c r="M20" s="8"/>
      <c r="N20" s="8"/>
      <c r="O20" s="8"/>
      <c r="P20" s="8"/>
      <c r="Q20" s="8"/>
      <c r="R20" s="43" t="s">
        <v>44</v>
      </c>
    </row>
    <row r="21" spans="1:18">
      <c r="A21" s="8">
        <v>1</v>
      </c>
      <c r="B21" s="18" t="s">
        <v>45</v>
      </c>
      <c r="C21" s="18"/>
      <c r="D21" s="18"/>
      <c r="E21" s="18"/>
      <c r="F21" s="18"/>
      <c r="G21" s="18"/>
      <c r="H21" s="18"/>
      <c r="I21" s="18"/>
      <c r="J21" s="18"/>
      <c r="K21" s="18"/>
      <c r="L21" s="18"/>
      <c r="M21" s="18"/>
      <c r="N21" s="18"/>
      <c r="O21" s="18"/>
      <c r="P21" s="18"/>
      <c r="Q21" s="18"/>
      <c r="R21" s="41">
        <v>85977500</v>
      </c>
    </row>
    <row r="22" spans="1:18">
      <c r="A22" s="8">
        <v>2</v>
      </c>
      <c r="B22" s="18" t="s">
        <v>46</v>
      </c>
      <c r="C22" s="18"/>
      <c r="D22" s="18"/>
      <c r="E22" s="18"/>
      <c r="F22" s="18"/>
      <c r="G22" s="18"/>
      <c r="H22" s="18"/>
      <c r="I22" s="18"/>
      <c r="J22" s="18"/>
      <c r="K22" s="18"/>
      <c r="L22" s="18"/>
      <c r="M22" s="18"/>
      <c r="N22" s="18"/>
      <c r="O22" s="18"/>
      <c r="P22" s="18"/>
      <c r="Q22" s="18"/>
      <c r="R22" s="41">
        <v>10357160.5</v>
      </c>
    </row>
    <row r="23" spans="1:18">
      <c r="A23" s="8">
        <v>3</v>
      </c>
      <c r="B23" s="18" t="s">
        <v>47</v>
      </c>
      <c r="C23" s="18"/>
      <c r="D23" s="18"/>
      <c r="E23" s="18"/>
      <c r="F23" s="18"/>
      <c r="G23" s="18"/>
      <c r="H23" s="18"/>
      <c r="I23" s="18"/>
      <c r="J23" s="18"/>
      <c r="K23" s="18"/>
      <c r="L23" s="18"/>
      <c r="M23" s="18"/>
      <c r="N23" s="18"/>
      <c r="O23" s="18"/>
      <c r="P23" s="18"/>
      <c r="Q23" s="18"/>
      <c r="R23" s="41">
        <v>15038021.84</v>
      </c>
    </row>
    <row r="24" spans="1:18">
      <c r="A24" s="8">
        <v>4</v>
      </c>
      <c r="B24" s="18" t="s">
        <v>48</v>
      </c>
      <c r="C24" s="18"/>
      <c r="D24" s="18"/>
      <c r="E24" s="18"/>
      <c r="F24" s="18"/>
      <c r="G24" s="18"/>
      <c r="H24" s="18"/>
      <c r="I24" s="18"/>
      <c r="J24" s="18"/>
      <c r="K24" s="18"/>
      <c r="L24" s="18"/>
      <c r="M24" s="18"/>
      <c r="N24" s="18"/>
      <c r="O24" s="18"/>
      <c r="P24" s="18"/>
      <c r="Q24" s="18"/>
      <c r="R24" s="49"/>
    </row>
    <row r="25" spans="1:18">
      <c r="A25" s="8">
        <v>5</v>
      </c>
      <c r="B25" s="18" t="s">
        <v>49</v>
      </c>
      <c r="C25" s="18"/>
      <c r="D25" s="18"/>
      <c r="E25" s="18"/>
      <c r="F25" s="18"/>
      <c r="G25" s="18"/>
      <c r="H25" s="18"/>
      <c r="I25" s="18"/>
      <c r="J25" s="18"/>
      <c r="K25" s="18"/>
      <c r="L25" s="18"/>
      <c r="M25" s="18"/>
      <c r="N25" s="18"/>
      <c r="O25" s="18"/>
      <c r="P25" s="18"/>
      <c r="Q25" s="18"/>
      <c r="R25" s="49"/>
    </row>
    <row r="26" spans="1:18">
      <c r="A26" s="8">
        <v>6</v>
      </c>
      <c r="B26" s="18" t="s">
        <v>50</v>
      </c>
      <c r="C26" s="18"/>
      <c r="D26" s="18"/>
      <c r="E26" s="18"/>
      <c r="F26" s="18"/>
      <c r="G26" s="18"/>
      <c r="H26" s="18"/>
      <c r="I26" s="18"/>
      <c r="J26" s="18"/>
      <c r="K26" s="18"/>
      <c r="L26" s="18"/>
      <c r="M26" s="18"/>
      <c r="N26" s="18"/>
      <c r="O26" s="18"/>
      <c r="P26" s="18"/>
      <c r="Q26" s="18"/>
      <c r="R26" s="50">
        <v>9875647.07</v>
      </c>
    </row>
    <row r="27" spans="1:18">
      <c r="A27" s="8">
        <v>7</v>
      </c>
      <c r="B27" s="19" t="s">
        <v>51</v>
      </c>
      <c r="C27" s="20"/>
      <c r="D27" s="20"/>
      <c r="E27" s="20"/>
      <c r="F27" s="20"/>
      <c r="G27" s="20"/>
      <c r="H27" s="20"/>
      <c r="I27" s="20"/>
      <c r="J27" s="20"/>
      <c r="K27" s="20"/>
      <c r="L27" s="20"/>
      <c r="M27" s="20"/>
      <c r="N27" s="20"/>
      <c r="O27" s="20"/>
      <c r="P27" s="20"/>
      <c r="Q27" s="20"/>
      <c r="R27" s="50">
        <v>15000</v>
      </c>
    </row>
    <row r="28" spans="1:18">
      <c r="A28" s="8">
        <v>8</v>
      </c>
      <c r="B28" s="9" t="s">
        <v>52</v>
      </c>
      <c r="C28" s="21"/>
      <c r="D28" s="21"/>
      <c r="E28" s="21"/>
      <c r="F28" s="21"/>
      <c r="G28" s="21"/>
      <c r="H28" s="21"/>
      <c r="I28" s="21"/>
      <c r="J28" s="21"/>
      <c r="K28" s="21"/>
      <c r="L28" s="21"/>
      <c r="M28" s="21"/>
      <c r="N28" s="21"/>
      <c r="O28" s="21"/>
      <c r="P28" s="21"/>
      <c r="Q28" s="21"/>
      <c r="R28" s="50">
        <v>15000</v>
      </c>
    </row>
    <row r="29" spans="1:18">
      <c r="A29" s="8">
        <v>9</v>
      </c>
      <c r="B29" s="18" t="s">
        <v>53</v>
      </c>
      <c r="C29" s="18"/>
      <c r="D29" s="18"/>
      <c r="E29" s="18"/>
      <c r="F29" s="18"/>
      <c r="G29" s="18"/>
      <c r="H29" s="18"/>
      <c r="I29" s="18"/>
      <c r="J29" s="18"/>
      <c r="K29" s="18"/>
      <c r="L29" s="18"/>
      <c r="M29" s="18"/>
      <c r="N29" s="18"/>
      <c r="O29" s="18"/>
      <c r="P29" s="18"/>
      <c r="Q29" s="18"/>
      <c r="R29" s="50">
        <v>975644.89</v>
      </c>
    </row>
    <row r="30" spans="1:18">
      <c r="A30" s="8">
        <v>10</v>
      </c>
      <c r="B30" s="18" t="s">
        <v>54</v>
      </c>
      <c r="C30" s="18"/>
      <c r="D30" s="18"/>
      <c r="E30" s="18"/>
      <c r="F30" s="18"/>
      <c r="G30" s="18"/>
      <c r="H30" s="18"/>
      <c r="I30" s="18"/>
      <c r="J30" s="18"/>
      <c r="K30" s="18"/>
      <c r="L30" s="18"/>
      <c r="M30" s="18"/>
      <c r="N30" s="18"/>
      <c r="O30" s="18"/>
      <c r="P30" s="18"/>
      <c r="Q30" s="18"/>
      <c r="R30" s="50">
        <f>R23+R24-R25-R26-R27-R28-R29</f>
        <v>4156729.88</v>
      </c>
    </row>
    <row r="31" spans="1:18">
      <c r="A31" s="8">
        <v>11</v>
      </c>
      <c r="B31" s="18" t="s">
        <v>55</v>
      </c>
      <c r="C31" s="18"/>
      <c r="D31" s="18"/>
      <c r="E31" s="18"/>
      <c r="F31" s="18"/>
      <c r="G31" s="18"/>
      <c r="H31" s="18"/>
      <c r="I31" s="18"/>
      <c r="J31" s="18"/>
      <c r="K31" s="18"/>
      <c r="L31" s="18"/>
      <c r="M31" s="18"/>
      <c r="N31" s="18"/>
      <c r="O31" s="18"/>
      <c r="P31" s="18"/>
      <c r="Q31" s="18"/>
      <c r="R31" s="51">
        <v>0.25</v>
      </c>
    </row>
    <row r="32" spans="1:18">
      <c r="A32" s="8">
        <v>12</v>
      </c>
      <c r="B32" s="18" t="s">
        <v>56</v>
      </c>
      <c r="C32" s="18"/>
      <c r="D32" s="18"/>
      <c r="E32" s="18"/>
      <c r="F32" s="18"/>
      <c r="G32" s="18"/>
      <c r="H32" s="18"/>
      <c r="I32" s="18"/>
      <c r="J32" s="18"/>
      <c r="K32" s="18"/>
      <c r="L32" s="18"/>
      <c r="M32" s="18"/>
      <c r="N32" s="18"/>
      <c r="O32" s="18"/>
      <c r="P32" s="18"/>
      <c r="Q32" s="18"/>
      <c r="R32" s="52">
        <f>R30*R31</f>
        <v>1039182.47</v>
      </c>
    </row>
    <row r="33" spans="1:18">
      <c r="A33" s="8">
        <v>13</v>
      </c>
      <c r="B33" s="19" t="s">
        <v>57</v>
      </c>
      <c r="C33" s="20"/>
      <c r="D33" s="20"/>
      <c r="E33" s="20"/>
      <c r="F33" s="20"/>
      <c r="G33" s="20"/>
      <c r="H33" s="20"/>
      <c r="I33" s="20"/>
      <c r="J33" s="20"/>
      <c r="K33" s="20"/>
      <c r="L33" s="20"/>
      <c r="M33" s="20"/>
      <c r="N33" s="20"/>
      <c r="O33" s="20"/>
      <c r="P33" s="20"/>
      <c r="Q33" s="20"/>
      <c r="R33" s="50">
        <f>R30*0.1</f>
        <v>415672.988</v>
      </c>
    </row>
    <row r="34" spans="1:18">
      <c r="A34" s="8">
        <v>14</v>
      </c>
      <c r="B34" s="18" t="s">
        <v>58</v>
      </c>
      <c r="C34" s="18"/>
      <c r="D34" s="18"/>
      <c r="E34" s="18"/>
      <c r="F34" s="18"/>
      <c r="G34" s="18"/>
      <c r="H34" s="18"/>
      <c r="I34" s="18"/>
      <c r="J34" s="18"/>
      <c r="K34" s="18"/>
      <c r="L34" s="18"/>
      <c r="M34" s="18"/>
      <c r="N34" s="18"/>
      <c r="O34" s="18"/>
      <c r="P34" s="18"/>
      <c r="Q34" s="18"/>
      <c r="R34" s="53">
        <v>10000</v>
      </c>
    </row>
    <row r="35" s="1" customFormat="1" spans="1:18">
      <c r="A35" s="8">
        <v>15</v>
      </c>
      <c r="B35" s="18" t="s">
        <v>59</v>
      </c>
      <c r="C35" s="18"/>
      <c r="D35" s="18"/>
      <c r="E35" s="18"/>
      <c r="F35" s="18"/>
      <c r="G35" s="18"/>
      <c r="H35" s="18"/>
      <c r="I35" s="18"/>
      <c r="J35" s="18"/>
      <c r="K35" s="18"/>
      <c r="L35" s="18"/>
      <c r="M35" s="18"/>
      <c r="N35" s="18"/>
      <c r="O35" s="18"/>
      <c r="P35" s="18"/>
      <c r="Q35" s="18"/>
      <c r="R35" s="49">
        <v>0</v>
      </c>
    </row>
    <row r="36" spans="1:18">
      <c r="A36" s="8">
        <v>16</v>
      </c>
      <c r="B36" s="18" t="s">
        <v>60</v>
      </c>
      <c r="C36" s="18"/>
      <c r="D36" s="18"/>
      <c r="E36" s="18"/>
      <c r="F36" s="18"/>
      <c r="G36" s="18"/>
      <c r="H36" s="18"/>
      <c r="I36" s="18"/>
      <c r="J36" s="18"/>
      <c r="K36" s="18"/>
      <c r="L36" s="18"/>
      <c r="M36" s="18"/>
      <c r="N36" s="18"/>
      <c r="O36" s="18"/>
      <c r="P36" s="18"/>
      <c r="Q36" s="18"/>
      <c r="R36" s="54">
        <f>IF(R32-R33-R34-R35&lt;0,0,R32-R33-R34-R35)</f>
        <v>613509.482</v>
      </c>
    </row>
    <row r="37" spans="1:18">
      <c r="A37" s="22" t="s">
        <v>61</v>
      </c>
      <c r="B37" s="22"/>
      <c r="C37" s="22"/>
      <c r="D37" s="22"/>
      <c r="E37" s="22"/>
      <c r="F37" s="22"/>
      <c r="G37" s="22"/>
      <c r="H37" s="22"/>
      <c r="I37" s="22"/>
      <c r="J37" s="22"/>
      <c r="K37" s="22"/>
      <c r="L37" s="22"/>
      <c r="M37" s="22"/>
      <c r="N37" s="22"/>
      <c r="O37" s="22"/>
      <c r="P37" s="22"/>
      <c r="Q37" s="22"/>
      <c r="R37" s="48"/>
    </row>
    <row r="38" spans="1:18">
      <c r="A38" s="8">
        <v>17</v>
      </c>
      <c r="B38" s="8" t="s">
        <v>62</v>
      </c>
      <c r="C38" s="11" t="s">
        <v>63</v>
      </c>
      <c r="D38" s="11"/>
      <c r="E38" s="11"/>
      <c r="F38" s="11"/>
      <c r="G38" s="11"/>
      <c r="H38" s="11"/>
      <c r="I38" s="11"/>
      <c r="J38" s="11"/>
      <c r="K38" s="11"/>
      <c r="L38" s="11"/>
      <c r="M38" s="11"/>
      <c r="N38" s="11"/>
      <c r="O38" s="11"/>
      <c r="P38" s="11"/>
      <c r="Q38" s="11"/>
      <c r="R38" s="52"/>
    </row>
    <row r="39" spans="1:18">
      <c r="A39" s="8">
        <v>18</v>
      </c>
      <c r="B39" s="8"/>
      <c r="C39" s="11" t="s">
        <v>64</v>
      </c>
      <c r="D39" s="11"/>
      <c r="E39" s="11"/>
      <c r="F39" s="11"/>
      <c r="G39" s="11"/>
      <c r="H39" s="11"/>
      <c r="I39" s="11"/>
      <c r="J39" s="11"/>
      <c r="K39" s="11"/>
      <c r="L39" s="11"/>
      <c r="M39" s="11"/>
      <c r="N39" s="11"/>
      <c r="O39" s="11"/>
      <c r="P39" s="11"/>
      <c r="Q39" s="11"/>
      <c r="R39" s="50"/>
    </row>
    <row r="40" spans="1:18">
      <c r="A40" s="8">
        <v>19</v>
      </c>
      <c r="B40" s="8"/>
      <c r="C40" s="23" t="s">
        <v>65</v>
      </c>
      <c r="D40" s="23"/>
      <c r="E40" s="23"/>
      <c r="F40" s="23"/>
      <c r="G40" s="23"/>
      <c r="H40" s="23"/>
      <c r="I40" s="23"/>
      <c r="J40" s="23"/>
      <c r="K40" s="23"/>
      <c r="L40" s="23"/>
      <c r="M40" s="23"/>
      <c r="N40" s="23"/>
      <c r="O40" s="23"/>
      <c r="P40" s="23"/>
      <c r="Q40" s="23"/>
      <c r="R40" s="50"/>
    </row>
    <row r="41" ht="39" customHeight="1" spans="1:18">
      <c r="A41" s="8">
        <v>20</v>
      </c>
      <c r="B41" s="8"/>
      <c r="C41" s="23" t="s">
        <v>66</v>
      </c>
      <c r="D41" s="23"/>
      <c r="E41" s="23"/>
      <c r="F41" s="23"/>
      <c r="G41" s="23"/>
      <c r="H41" s="23"/>
      <c r="I41" s="23"/>
      <c r="J41" s="23"/>
      <c r="K41" s="23"/>
      <c r="L41" s="23"/>
      <c r="M41" s="23"/>
      <c r="N41" s="23"/>
      <c r="O41" s="23"/>
      <c r="P41" s="23"/>
      <c r="Q41" s="23"/>
      <c r="R41" s="50"/>
    </row>
    <row r="42" spans="1:18">
      <c r="A42" s="8">
        <v>21</v>
      </c>
      <c r="B42" s="8" t="s">
        <v>67</v>
      </c>
      <c r="C42" s="11" t="s">
        <v>68</v>
      </c>
      <c r="D42" s="11"/>
      <c r="E42" s="11"/>
      <c r="F42" s="11"/>
      <c r="G42" s="11"/>
      <c r="H42" s="11"/>
      <c r="I42" s="11"/>
      <c r="J42" s="11"/>
      <c r="K42" s="11"/>
      <c r="L42" s="11"/>
      <c r="M42" s="11"/>
      <c r="N42" s="11"/>
      <c r="O42" s="11"/>
      <c r="P42" s="11"/>
      <c r="Q42" s="11"/>
      <c r="R42" s="55"/>
    </row>
    <row r="43" spans="1:18">
      <c r="A43" s="8">
        <v>22</v>
      </c>
      <c r="B43" s="8"/>
      <c r="C43" s="11" t="s">
        <v>69</v>
      </c>
      <c r="D43" s="11"/>
      <c r="E43" s="11"/>
      <c r="F43" s="11"/>
      <c r="G43" s="11"/>
      <c r="H43" s="11"/>
      <c r="I43" s="11"/>
      <c r="J43" s="11"/>
      <c r="K43" s="11"/>
      <c r="L43" s="11"/>
      <c r="M43" s="11"/>
      <c r="N43" s="11"/>
      <c r="O43" s="11"/>
      <c r="P43" s="11"/>
      <c r="Q43" s="11"/>
      <c r="R43" s="55"/>
    </row>
    <row r="44" spans="1:34">
      <c r="A44" s="8" t="s">
        <v>70</v>
      </c>
      <c r="B44" s="8"/>
      <c r="C44" s="8"/>
      <c r="D44" s="8"/>
      <c r="E44" s="8"/>
      <c r="F44" s="8"/>
      <c r="G44" s="8"/>
      <c r="H44" s="8"/>
      <c r="I44" s="8"/>
      <c r="J44" s="8"/>
      <c r="K44" s="8"/>
      <c r="L44" s="8"/>
      <c r="M44" s="8"/>
      <c r="N44" s="8"/>
      <c r="O44" s="8"/>
      <c r="P44" s="8"/>
      <c r="Q44" s="8"/>
      <c r="R44" s="41"/>
      <c r="S44" s="56"/>
      <c r="T44" s="56"/>
      <c r="U44" s="56"/>
      <c r="V44" s="56"/>
      <c r="W44" s="56"/>
      <c r="X44" s="56"/>
      <c r="Y44" s="56"/>
      <c r="Z44" s="56"/>
      <c r="AA44" s="56"/>
      <c r="AB44" s="56"/>
      <c r="AC44" s="56"/>
      <c r="AD44" s="56"/>
      <c r="AE44" s="56"/>
      <c r="AF44" s="56"/>
      <c r="AG44" s="56"/>
      <c r="AH44" s="56"/>
    </row>
    <row r="45" spans="1:18">
      <c r="A45" s="8" t="s">
        <v>71</v>
      </c>
      <c r="B45" s="24" t="s">
        <v>72</v>
      </c>
      <c r="C45" s="24"/>
      <c r="D45" s="24"/>
      <c r="E45" s="24"/>
      <c r="F45" s="24"/>
      <c r="G45" s="24"/>
      <c r="H45" s="24"/>
      <c r="I45" s="24"/>
      <c r="J45" s="24"/>
      <c r="K45" s="24"/>
      <c r="L45" s="24"/>
      <c r="M45" s="24"/>
      <c r="N45" s="24"/>
      <c r="O45" s="24"/>
      <c r="P45" s="24"/>
      <c r="Q45" s="24"/>
      <c r="R45" s="57">
        <f>R36*60%</f>
        <v>368105.6892</v>
      </c>
    </row>
    <row r="46" spans="1:18">
      <c r="A46" s="8" t="s">
        <v>73</v>
      </c>
      <c r="B46" s="24" t="s">
        <v>74</v>
      </c>
      <c r="C46" s="24"/>
      <c r="D46" s="24"/>
      <c r="E46" s="24"/>
      <c r="F46" s="24"/>
      <c r="G46" s="24"/>
      <c r="H46" s="24"/>
      <c r="I46" s="24"/>
      <c r="J46" s="24"/>
      <c r="K46" s="24"/>
      <c r="L46" s="24"/>
      <c r="M46" s="24"/>
      <c r="N46" s="24"/>
      <c r="O46" s="24"/>
      <c r="P46" s="24"/>
      <c r="Q46" s="24"/>
      <c r="R46" s="57">
        <f>R36*40%</f>
        <v>245403.7928</v>
      </c>
    </row>
    <row r="47" spans="1:18">
      <c r="A47" s="24">
        <v>23</v>
      </c>
      <c r="B47" s="8" t="s">
        <v>75</v>
      </c>
      <c r="C47" s="8"/>
      <c r="D47" s="8"/>
      <c r="E47" s="8"/>
      <c r="F47" s="8"/>
      <c r="G47" s="25" t="s">
        <v>76</v>
      </c>
      <c r="H47" s="26"/>
      <c r="I47" s="26"/>
      <c r="J47" s="26"/>
      <c r="K47" s="26"/>
      <c r="L47" s="26"/>
      <c r="M47" s="26"/>
      <c r="N47" s="26"/>
      <c r="O47" s="26"/>
      <c r="P47" s="26"/>
      <c r="Q47" s="26"/>
      <c r="R47" s="58"/>
    </row>
    <row r="48" spans="1:18">
      <c r="A48" s="24">
        <v>23.1</v>
      </c>
      <c r="B48" s="8"/>
      <c r="C48" s="8"/>
      <c r="D48" s="8"/>
      <c r="E48" s="8"/>
      <c r="F48" s="8"/>
      <c r="G48" s="27" t="s">
        <v>77</v>
      </c>
      <c r="H48" s="28"/>
      <c r="I48" s="28"/>
      <c r="J48" s="28"/>
      <c r="K48" s="28"/>
      <c r="L48" s="28"/>
      <c r="M48" s="28"/>
      <c r="N48" s="26"/>
      <c r="O48" s="26"/>
      <c r="P48" s="26"/>
      <c r="Q48" s="26"/>
      <c r="R48" s="58">
        <f>R47</f>
        <v>0</v>
      </c>
    </row>
    <row r="49" spans="1:18">
      <c r="A49" s="24">
        <v>23.2</v>
      </c>
      <c r="B49" s="8"/>
      <c r="C49" s="8"/>
      <c r="D49" s="8"/>
      <c r="E49" s="8"/>
      <c r="F49" s="8"/>
      <c r="G49" s="25" t="s">
        <v>78</v>
      </c>
      <c r="H49" s="26"/>
      <c r="I49" s="26"/>
      <c r="J49" s="26"/>
      <c r="K49" s="26"/>
      <c r="L49" s="26"/>
      <c r="M49" s="26"/>
      <c r="N49" s="26"/>
      <c r="O49" s="26"/>
      <c r="P49" s="26"/>
      <c r="Q49" s="26"/>
      <c r="R49" s="59">
        <f>R47</f>
        <v>0</v>
      </c>
    </row>
    <row r="50" spans="1:18">
      <c r="A50" s="24" t="s">
        <v>79</v>
      </c>
      <c r="B50" s="29" t="s">
        <v>80</v>
      </c>
      <c r="C50" s="29"/>
      <c r="D50" s="29"/>
      <c r="E50" s="29"/>
      <c r="F50" s="29"/>
      <c r="G50" s="29"/>
      <c r="H50" s="29"/>
      <c r="I50" s="29"/>
      <c r="J50" s="29"/>
      <c r="K50" s="29"/>
      <c r="L50" s="29"/>
      <c r="M50" s="29"/>
      <c r="N50" s="29"/>
      <c r="O50" s="29"/>
      <c r="P50" s="29"/>
      <c r="Q50" s="29"/>
      <c r="R50" s="58">
        <f>R46-R47</f>
        <v>245403.7928</v>
      </c>
    </row>
    <row r="51" spans="1:18">
      <c r="A51" s="8">
        <v>24</v>
      </c>
      <c r="B51" s="24" t="s">
        <v>81</v>
      </c>
      <c r="C51" s="24"/>
      <c r="D51" s="24"/>
      <c r="E51" s="24"/>
      <c r="F51" s="24"/>
      <c r="G51" s="24"/>
      <c r="H51" s="24"/>
      <c r="I51" s="24"/>
      <c r="J51" s="24"/>
      <c r="K51" s="24"/>
      <c r="L51" s="24"/>
      <c r="M51" s="24"/>
      <c r="N51" s="24"/>
      <c r="O51" s="24"/>
      <c r="P51" s="24"/>
      <c r="Q51" s="24"/>
      <c r="R51" s="58">
        <f>R45+R50</f>
        <v>613509.482</v>
      </c>
    </row>
    <row r="52" spans="1:18">
      <c r="A52" s="11" t="s">
        <v>82</v>
      </c>
      <c r="B52" s="11"/>
      <c r="C52" s="11"/>
      <c r="D52" s="11"/>
      <c r="E52" s="11"/>
      <c r="F52" s="11"/>
      <c r="G52" s="11"/>
      <c r="H52" s="11"/>
      <c r="I52" s="11"/>
      <c r="J52" s="11"/>
      <c r="K52" s="11"/>
      <c r="L52" s="11"/>
      <c r="M52" s="11"/>
      <c r="N52" s="11"/>
      <c r="O52" s="11"/>
      <c r="P52" s="11"/>
      <c r="Q52" s="11"/>
      <c r="R52" s="41"/>
    </row>
    <row r="53" spans="1:18">
      <c r="A53" s="30" t="s">
        <v>83</v>
      </c>
      <c r="B53" s="30"/>
      <c r="C53" s="30"/>
      <c r="D53" s="30"/>
      <c r="E53" s="30"/>
      <c r="F53" s="30"/>
      <c r="G53" s="30"/>
      <c r="H53" s="30"/>
      <c r="I53" s="30"/>
      <c r="J53" s="30"/>
      <c r="K53" s="30"/>
      <c r="L53" s="30"/>
      <c r="M53" s="30"/>
      <c r="N53" s="30"/>
      <c r="O53" s="30"/>
      <c r="P53" s="30"/>
      <c r="Q53" s="30"/>
      <c r="R53" s="60"/>
    </row>
    <row r="54" spans="1:18">
      <c r="A54" s="11" t="s">
        <v>84</v>
      </c>
      <c r="B54" s="11"/>
      <c r="C54" s="11"/>
      <c r="D54" s="11"/>
      <c r="E54" s="11"/>
      <c r="F54" s="11"/>
      <c r="G54" s="11"/>
      <c r="H54" s="11"/>
      <c r="I54" s="11"/>
      <c r="J54" s="11"/>
      <c r="K54" s="11"/>
      <c r="L54" s="11" t="s">
        <v>85</v>
      </c>
      <c r="M54" s="11"/>
      <c r="N54" s="11"/>
      <c r="O54" s="11"/>
      <c r="P54" s="11"/>
      <c r="Q54" s="11"/>
      <c r="R54" s="41"/>
    </row>
    <row r="55" spans="1:18">
      <c r="A55" s="11" t="s">
        <v>86</v>
      </c>
      <c r="B55" s="11"/>
      <c r="C55" s="11"/>
      <c r="D55" s="11"/>
      <c r="E55" s="11"/>
      <c r="F55" s="11"/>
      <c r="G55" s="11"/>
      <c r="H55" s="11"/>
      <c r="I55" s="11"/>
      <c r="J55" s="11"/>
      <c r="K55" s="11"/>
      <c r="L55" s="11" t="s">
        <v>87</v>
      </c>
      <c r="M55" s="11"/>
      <c r="N55" s="11"/>
      <c r="O55" s="11"/>
      <c r="P55" s="11"/>
      <c r="Q55" s="11"/>
      <c r="R55" s="41"/>
    </row>
    <row r="56" spans="1:18">
      <c r="A56" s="11" t="s">
        <v>88</v>
      </c>
      <c r="B56" s="11"/>
      <c r="C56" s="11"/>
      <c r="D56" s="11"/>
      <c r="E56" s="11"/>
      <c r="F56" s="11"/>
      <c r="G56" s="11"/>
      <c r="H56" s="11"/>
      <c r="I56" s="11"/>
      <c r="J56" s="11"/>
      <c r="K56" s="11"/>
      <c r="L56" s="11" t="s">
        <v>89</v>
      </c>
      <c r="M56" s="11"/>
      <c r="N56" s="11"/>
      <c r="O56" s="11"/>
      <c r="P56" s="11"/>
      <c r="Q56" s="11"/>
      <c r="R56" s="41"/>
    </row>
    <row r="57" spans="1:18">
      <c r="A57" s="11" t="s">
        <v>90</v>
      </c>
      <c r="B57" s="11"/>
      <c r="C57" s="11"/>
      <c r="D57" s="11"/>
      <c r="E57" s="11"/>
      <c r="F57" s="11"/>
      <c r="G57" s="11"/>
      <c r="H57" s="11"/>
      <c r="I57" s="11"/>
      <c r="J57" s="11"/>
      <c r="K57" s="11"/>
      <c r="L57" s="37"/>
      <c r="M57" s="37"/>
      <c r="N57" s="37"/>
      <c r="O57" s="37"/>
      <c r="P57" s="37"/>
      <c r="Q57" s="37"/>
      <c r="R57" s="41"/>
    </row>
    <row r="58" spans="1:18">
      <c r="A58" s="31" t="s">
        <v>91</v>
      </c>
      <c r="B58" s="31"/>
      <c r="C58" s="31"/>
      <c r="D58" s="31"/>
      <c r="E58" s="31"/>
      <c r="F58" s="31"/>
      <c r="G58" s="31"/>
      <c r="H58" s="31"/>
      <c r="I58" s="31"/>
      <c r="J58" s="31"/>
      <c r="K58" s="31"/>
      <c r="L58" s="31"/>
      <c r="M58" s="31"/>
      <c r="N58" s="31"/>
      <c r="O58" s="31"/>
      <c r="P58" s="31"/>
      <c r="Q58" s="31"/>
      <c r="R58" s="40"/>
    </row>
  </sheetData>
  <mergeCells count="85">
    <mergeCell ref="A1:R1"/>
    <mergeCell ref="A2:R2"/>
    <mergeCell ref="A3:D3"/>
    <mergeCell ref="E3:L3"/>
    <mergeCell ref="A9:R9"/>
    <mergeCell ref="D10:H10"/>
    <mergeCell ref="I10:L10"/>
    <mergeCell ref="M10:O10"/>
    <mergeCell ref="P10:Q10"/>
    <mergeCell ref="D11:E11"/>
    <mergeCell ref="F11:H11"/>
    <mergeCell ref="J11:L11"/>
    <mergeCell ref="N11:O11"/>
    <mergeCell ref="A12:C12"/>
    <mergeCell ref="D12:E12"/>
    <mergeCell ref="F12:H12"/>
    <mergeCell ref="J12:L12"/>
    <mergeCell ref="N12:O12"/>
    <mergeCell ref="A13:C13"/>
    <mergeCell ref="D13:E13"/>
    <mergeCell ref="F13:H13"/>
    <mergeCell ref="J13:L13"/>
    <mergeCell ref="N13:O13"/>
    <mergeCell ref="A14:C14"/>
    <mergeCell ref="D14:L14"/>
    <mergeCell ref="M14:Q14"/>
    <mergeCell ref="A15:Q15"/>
    <mergeCell ref="B16:Q16"/>
    <mergeCell ref="B17:Q17"/>
    <mergeCell ref="B18:Q18"/>
    <mergeCell ref="A19:R19"/>
    <mergeCell ref="B20:Q20"/>
    <mergeCell ref="B21:Q21"/>
    <mergeCell ref="B22:Q22"/>
    <mergeCell ref="B23:Q23"/>
    <mergeCell ref="B24:Q24"/>
    <mergeCell ref="B25:Q25"/>
    <mergeCell ref="B26:Q26"/>
    <mergeCell ref="B27:Q27"/>
    <mergeCell ref="B28:Q28"/>
    <mergeCell ref="B29:Q29"/>
    <mergeCell ref="B30:Q30"/>
    <mergeCell ref="B31:Q31"/>
    <mergeCell ref="B32:Q32"/>
    <mergeCell ref="B33:Q33"/>
    <mergeCell ref="B34:Q34"/>
    <mergeCell ref="B35:Q35"/>
    <mergeCell ref="B36:Q36"/>
    <mergeCell ref="A37:R37"/>
    <mergeCell ref="C38:Q38"/>
    <mergeCell ref="C39:Q39"/>
    <mergeCell ref="C40:Q40"/>
    <mergeCell ref="C41:Q41"/>
    <mergeCell ref="C42:Q42"/>
    <mergeCell ref="C43:Q43"/>
    <mergeCell ref="A44:R44"/>
    <mergeCell ref="S44:AH44"/>
    <mergeCell ref="B45:Q45"/>
    <mergeCell ref="B46:Q46"/>
    <mergeCell ref="B50:Q50"/>
    <mergeCell ref="B51:Q51"/>
    <mergeCell ref="A52:R52"/>
    <mergeCell ref="A53:R53"/>
    <mergeCell ref="A54:K54"/>
    <mergeCell ref="L54:R54"/>
    <mergeCell ref="A55:K55"/>
    <mergeCell ref="L55:R55"/>
    <mergeCell ref="A56:K56"/>
    <mergeCell ref="L56:R56"/>
    <mergeCell ref="A57:K57"/>
    <mergeCell ref="L57:R57"/>
    <mergeCell ref="A58:R58"/>
    <mergeCell ref="A5:A6"/>
    <mergeCell ref="A7:A8"/>
    <mergeCell ref="B38:B41"/>
    <mergeCell ref="B42:B43"/>
    <mergeCell ref="R10:R11"/>
    <mergeCell ref="B5:G6"/>
    <mergeCell ref="H5:N6"/>
    <mergeCell ref="O5:R6"/>
    <mergeCell ref="B7:G8"/>
    <mergeCell ref="H7:N8"/>
    <mergeCell ref="O7:R8"/>
    <mergeCell ref="A10:C11"/>
    <mergeCell ref="B47:F49"/>
  </mergeCells>
  <pageMargins left="0.75" right="0.75" top="1" bottom="1" header="0.511805555555556" footer="0.511805555555556"/>
  <pageSetup paperSize="9" orientation="portrait"/>
  <headerFooter alignWithMargins="0" scaleWithDoc="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S21" sqref="S21"/>
    </sheetView>
  </sheetViews>
  <sheetFormatPr defaultColWidth="8.72727272727273" defaultRowHeight="14"/>
  <sheetData/>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omments xmlns="https://web.wps.cn/et/2018/main" xmlns:s="http://schemas.openxmlformats.org/spreadsheetml/2006/main">
  <commentList sheetStid="3">
    <comment s:ref="A9" rgbClr="C49824"/>
    <comment s:ref="M14" rgbClr="C49824"/>
    <comment s:ref="B35" rgbClr="C49824"/>
  </commentList>
</comment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Q2-A200000</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lyan.li</dc:creator>
  <cp:lastModifiedBy>Lyan</cp:lastModifiedBy>
  <dcterms:created xsi:type="dcterms:W3CDTF">2021-12-23T03:41:00Z</dcterms:created>
  <dcterms:modified xsi:type="dcterms:W3CDTF">2022-08-05T01:41:20Z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C4E0702D1CBF4357935B564E89879B86</vt:lpwstr>
  </property>
  <property fmtid="{D5CDD505-2E9C-101B-9397-08002B2CF9AE}" pid="3" name="KSOProductBuildVer">
    <vt:lpwstr>2052-11.1.0.11875</vt:lpwstr>
  </property>
  <property fmtid="{D5CDD505-2E9C-101B-9397-08002B2CF9AE}" pid="4" name="KSOReadingLayout">
    <vt:bool>true</vt:bool>
  </property>
</Properties>
</file>