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7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E8" i="1"/>
  <c r="E7" i="1"/>
  <c r="D2" i="1"/>
  <c r="K8" i="1"/>
  <c r="K7" i="1"/>
  <c r="B8" i="1"/>
  <c r="B7" i="1"/>
  <c r="A2" i="1"/>
  <c r="F2" i="1"/>
  <c r="H11" i="1"/>
  <c r="E2" i="1"/>
  <c r="D8" i="1"/>
  <c r="D7" i="1"/>
  <c r="I8" i="1"/>
  <c r="I7" i="1"/>
  <c r="H2" i="1"/>
  <c r="I2" i="1"/>
  <c r="G2" i="1"/>
  <c r="B2" i="1"/>
  <c r="L8" i="1"/>
  <c r="J8" i="1"/>
  <c r="K2" i="1"/>
  <c r="J2" i="1"/>
  <c r="J7" i="1"/>
  <c r="L7" i="1"/>
</calcChain>
</file>

<file path=xl/sharedStrings.xml><?xml version="1.0" encoding="utf-8"?>
<sst xmlns="http://schemas.openxmlformats.org/spreadsheetml/2006/main" count="114" uniqueCount="97">
  <si>
    <t>Nana</t>
  </si>
  <si>
    <t>she</t>
  </si>
  <si>
    <t>Amber</t>
  </si>
  <si>
    <t>Dadoo</t>
  </si>
  <si>
    <t>he</t>
  </si>
  <si>
    <t>Mama</t>
  </si>
  <si>
    <t>Vovô</t>
  </si>
  <si>
    <t>Cássia</t>
  </si>
  <si>
    <t>Vovó</t>
  </si>
  <si>
    <t>Caroline</t>
  </si>
  <si>
    <t>Verb 1</t>
  </si>
  <si>
    <t>had</t>
  </si>
  <si>
    <t>bought</t>
  </si>
  <si>
    <t>purchased</t>
  </si>
  <si>
    <t>owned</t>
  </si>
  <si>
    <t>bananas</t>
  </si>
  <si>
    <t>banana</t>
  </si>
  <si>
    <t>dogs</t>
  </si>
  <si>
    <t>dog</t>
  </si>
  <si>
    <t>cats</t>
  </si>
  <si>
    <t>cat</t>
  </si>
  <si>
    <t>cupcakes</t>
  </si>
  <si>
    <t>cupcake</t>
  </si>
  <si>
    <t>birds</t>
  </si>
  <si>
    <t>bird</t>
  </si>
  <si>
    <t>sheep</t>
  </si>
  <si>
    <t>horses</t>
  </si>
  <si>
    <t>horse</t>
  </si>
  <si>
    <t>fish</t>
  </si>
  <si>
    <t>lost</t>
  </si>
  <si>
    <t>added</t>
  </si>
  <si>
    <t>got</t>
  </si>
  <si>
    <t>received</t>
  </si>
  <si>
    <t>arrived</t>
  </si>
  <si>
    <t>gave away</t>
  </si>
  <si>
    <t>left</t>
  </si>
  <si>
    <t>went away</t>
  </si>
  <si>
    <t>disappeared</t>
  </si>
  <si>
    <t>ran away</t>
  </si>
  <si>
    <t>escaped</t>
  </si>
  <si>
    <t>fled</t>
  </si>
  <si>
    <t>apples</t>
  </si>
  <si>
    <t>apple</t>
  </si>
  <si>
    <t>oranges</t>
  </si>
  <si>
    <t>orange</t>
  </si>
  <si>
    <t>cake</t>
  </si>
  <si>
    <t>cakes</t>
  </si>
  <si>
    <t>strawberries</t>
  </si>
  <si>
    <t>strawberry</t>
  </si>
  <si>
    <t>possessed</t>
  </si>
  <si>
    <t>made</t>
  </si>
  <si>
    <t>Count</t>
  </si>
  <si>
    <t>Random pick</t>
  </si>
  <si>
    <t>Quantity range</t>
  </si>
  <si>
    <t>Min</t>
  </si>
  <si>
    <t>Max</t>
  </si>
  <si>
    <t>misplaced</t>
  </si>
  <si>
    <t>ate</t>
  </si>
  <si>
    <t>prepared</t>
  </si>
  <si>
    <t>Things plural</t>
  </si>
  <si>
    <t>Things singular</t>
  </si>
  <si>
    <t>Pron.</t>
  </si>
  <si>
    <t>Actors</t>
  </si>
  <si>
    <t>1 = +, 2 = -</t>
  </si>
  <si>
    <t>Negative active</t>
  </si>
  <si>
    <t>Negative passive</t>
  </si>
  <si>
    <t>Positive passive</t>
  </si>
  <si>
    <t>Positive active</t>
  </si>
  <si>
    <t>Food = 1, Make = 2, F+M = 3, Alive = 4</t>
  </si>
  <si>
    <t>apple pies</t>
  </si>
  <si>
    <t>apple pie</t>
  </si>
  <si>
    <t>Arya</t>
  </si>
  <si>
    <t>Scarlett</t>
  </si>
  <si>
    <t>Rafa</t>
  </si>
  <si>
    <t>Ms. Milena</t>
  </si>
  <si>
    <t>Ms. Mukai</t>
  </si>
  <si>
    <t>consumed</t>
  </si>
  <si>
    <t>let go of</t>
  </si>
  <si>
    <t># make or eat or alive verbs</t>
  </si>
  <si>
    <t>showed up</t>
  </si>
  <si>
    <t>balls</t>
  </si>
  <si>
    <t>ball</t>
  </si>
  <si>
    <t>dolphins</t>
  </si>
  <si>
    <t>dolphin</t>
  </si>
  <si>
    <t>puppies</t>
  </si>
  <si>
    <t>puppy</t>
  </si>
  <si>
    <t>kittens</t>
  </si>
  <si>
    <t>kitten</t>
  </si>
  <si>
    <t>madeleines</t>
  </si>
  <si>
    <t>madeleine</t>
  </si>
  <si>
    <t>pancakes</t>
  </si>
  <si>
    <t>pancake</t>
  </si>
  <si>
    <t>ponies</t>
  </si>
  <si>
    <t>pony</t>
  </si>
  <si>
    <t>butterflies</t>
  </si>
  <si>
    <t>butterfly</t>
  </si>
  <si>
    <t>Ms. Marcano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</si>
</sst>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zoomScale="150" zoomScaleNormal="150" zoomScalePageLayoutView="150" workbookViewId="0"/>
  </sheetViews>
  <sheetFormatPr baseColWidth="10" defaultRowHeight="15" x14ac:dyDescent="0"/>
  <cols>
    <col min="1" max="1" width="12.33203125" customWidth="1"/>
    <col min="2" max="2" width="9.83203125" customWidth="1"/>
    <col min="3" max="3" width="6.1640625" customWidth="1"/>
    <col min="4" max="4" width="11.33203125" customWidth="1"/>
    <col min="5" max="5" width="8.1640625" customWidth="1"/>
    <col min="6" max="6" width="5.33203125" customWidth="1"/>
    <col min="7" max="7" width="10.1640625" customWidth="1"/>
    <col min="8" max="8" width="5.6640625" customWidth="1"/>
    <col min="9" max="9" width="15.33203125" customWidth="1"/>
    <col min="10" max="10" width="11.1640625" customWidth="1"/>
    <col min="11" max="11" width="10.6640625" customWidth="1"/>
    <col min="12" max="12" width="13" bestFit="1" customWidth="1"/>
  </cols>
  <sheetData>
    <row r="2" spans="1:12">
      <c r="A2" s="5" t="str">
        <f ca="1">INDEX($B$11:$B$31,$B$7,1)</f>
        <v>Ms. Milena</v>
      </c>
      <c r="B2" s="5" t="str">
        <f ca="1">INDEX($D$11:$D$31,$D$7,1)</f>
        <v>owned</v>
      </c>
      <c r="C2" s="5">
        <f ca="1">RANDBETWEEN($B$5,$C$5)</f>
        <v>7</v>
      </c>
      <c r="D2" s="5" t="str">
        <f ca="1">IF(C2&gt;1,INDEX($E$11:$E$31,$E$7,1),INDEX($F$11:$F$31,$E$7,1))</f>
        <v>bananas</v>
      </c>
      <c r="E2" s="5" t="str">
        <f ca="1">IF($H$11=1,"and then","but")</f>
        <v>but</v>
      </c>
      <c r="F2" s="5" t="str">
        <f ca="1">VLOOKUP(A2,$B$11:$C$31,2,FALSE)</f>
        <v>she</v>
      </c>
      <c r="G2" s="5" t="str">
        <f ca="1">IF($H$11=1,INDEX($I$11:$I$31,$I$7,1),INDEX($K$11:$K$31,$K$7,1))</f>
        <v>ate</v>
      </c>
      <c r="H2" s="5">
        <f ca="1">IF($H$11=1,RANDBETWEEN($B$5,$C$5),RANDBETWEEN($B$5,C2))</f>
        <v>3</v>
      </c>
      <c r="I2" s="6" t="str">
        <f ca="1">IF($H$11=1,"more.  How many",".     How many")</f>
        <v>.     How many</v>
      </c>
      <c r="J2" s="5" t="str">
        <f ca="1">INDEX($E$11:$E$31,$E$7,1)</f>
        <v>bananas</v>
      </c>
      <c r="K2" s="5" t="str">
        <f ca="1">IF($H$11=1,"in total?","are left?")</f>
        <v>are left?</v>
      </c>
    </row>
    <row r="3" spans="1:12">
      <c r="B3" s="1"/>
      <c r="C3" s="1"/>
      <c r="D3" s="1"/>
      <c r="E3" s="1"/>
      <c r="F3" s="1"/>
      <c r="G3" s="1"/>
      <c r="H3" s="1"/>
      <c r="I3" s="1"/>
    </row>
    <row r="4" spans="1:12">
      <c r="B4" s="1" t="s">
        <v>54</v>
      </c>
      <c r="C4" s="1" t="s">
        <v>55</v>
      </c>
    </row>
    <row r="5" spans="1:12">
      <c r="A5" t="s">
        <v>53</v>
      </c>
      <c r="B5" s="1">
        <v>1</v>
      </c>
      <c r="C5" s="1">
        <v>20</v>
      </c>
    </row>
    <row r="7" spans="1:12">
      <c r="A7" t="s">
        <v>52</v>
      </c>
      <c r="B7" s="1">
        <f ca="1">RANDBETWEEN(1,B8)</f>
        <v>9</v>
      </c>
      <c r="C7" s="1"/>
      <c r="D7" s="1">
        <f ca="1">IF(C2&gt;1,IF(OR(VLOOKUP(D2,$E$11:$G$31,3,FALSE)=2,VLOOKUP(D2,$E$11:$G$31,3,FALSE)=3),RANDBETWEEN(1,$D$8),RANDBETWEEN(1+$D$9,$D$8)),IF(OR(VLOOKUP(D2,$F$11:$G$31,2,FALSE)=2,VLOOKUP(D2,$F$11:$G$31,2,FALSE)=3),RANDBETWEEN(1,$D$8),RANDBETWEEN(1+$D$9,$D$8)))</f>
        <v>6</v>
      </c>
      <c r="E7" s="1">
        <f ca="1">RANDBETWEEN(1,E8)</f>
        <v>1</v>
      </c>
      <c r="F7" s="1"/>
      <c r="G7" s="1"/>
      <c r="H7" s="1"/>
      <c r="I7" s="1">
        <f ca="1">IF(C2&gt;1,IF(OR(VLOOKUP(D2,$E$11:$G$31,3,FALSE)=2,VLOOKUP(D2,$E$11:$G$31,3,FALSE)=3),RANDBETWEEN(1,I8),RANDBETWEEN(1+I9,I8)),IF(OR(VLOOKUP(D2,$F$11:$G$31,2,FALSE)=2,VLOOKUP(D2,$F$11:$G$31,2,FALSE)=3),RANDBETWEEN(1,I8),RANDBETWEEN(1+I9,I8)))</f>
        <v>3</v>
      </c>
      <c r="J7" s="1">
        <f t="shared" ref="J7:L7" ca="1" si="0">RANDBETWEEN(1,J8)</f>
        <v>1</v>
      </c>
      <c r="K7" s="1">
        <f ca="1">IF(C2&gt;1,IF(OR(VLOOKUP(D2,$E$11:$G$31,3,FALSE)=1,VLOOKUP(D2,$E$11:$G$31,3,FALSE)=3),RANDBETWEEN(1,K8),RANDBETWEEN(1+K9,K8)),IF(OR(VLOOKUP(D2,$F$11:$G$31,2,FALSE)=1,VLOOKUP(D2,$F$11:$G$31,2,FALSE)=3),RANDBETWEEN(1,K8),RANDBETWEEN(1+K9,K8)))</f>
        <v>1</v>
      </c>
      <c r="L7" s="1">
        <f t="shared" ca="1" si="0"/>
        <v>5</v>
      </c>
    </row>
    <row r="8" spans="1:12">
      <c r="A8" t="s">
        <v>51</v>
      </c>
      <c r="B8" s="1">
        <f>COUNTA(B11:B31)</f>
        <v>14</v>
      </c>
      <c r="C8" s="1"/>
      <c r="D8" s="1">
        <f>COUNTA(D11:D31)</f>
        <v>7</v>
      </c>
      <c r="E8" s="1">
        <f>COUNTA(E11:E31)</f>
        <v>21</v>
      </c>
      <c r="F8" s="1"/>
      <c r="G8" s="1"/>
      <c r="H8" s="1"/>
      <c r="I8" s="1">
        <f>COUNTA(I11:I31)</f>
        <v>6</v>
      </c>
      <c r="J8" s="1">
        <f>COUNTA(J11:J31)</f>
        <v>2</v>
      </c>
      <c r="K8" s="1">
        <f>COUNTA(K11:K31)</f>
        <v>6</v>
      </c>
      <c r="L8" s="1">
        <f>COUNTA(L11:L31)</f>
        <v>6</v>
      </c>
    </row>
    <row r="9" spans="1:12" ht="45">
      <c r="A9" s="9" t="s">
        <v>78</v>
      </c>
      <c r="B9" s="1"/>
      <c r="C9" s="1"/>
      <c r="D9" s="8">
        <v>2</v>
      </c>
      <c r="E9" s="1"/>
      <c r="F9" s="1"/>
      <c r="G9" s="1"/>
      <c r="H9" s="1"/>
      <c r="I9" s="8">
        <v>2</v>
      </c>
      <c r="J9" s="1"/>
      <c r="K9" s="8">
        <v>2</v>
      </c>
      <c r="L9" s="8">
        <v>5</v>
      </c>
    </row>
    <row r="10" spans="1:12" ht="60">
      <c r="B10" t="s">
        <v>62</v>
      </c>
      <c r="C10" t="s">
        <v>61</v>
      </c>
      <c r="D10" t="s">
        <v>10</v>
      </c>
      <c r="E10" s="4" t="s">
        <v>59</v>
      </c>
      <c r="F10" s="4" t="s">
        <v>60</v>
      </c>
      <c r="G10" s="3" t="s">
        <v>68</v>
      </c>
      <c r="H10" s="3" t="s">
        <v>63</v>
      </c>
      <c r="I10" s="2" t="s">
        <v>67</v>
      </c>
      <c r="J10" s="4" t="s">
        <v>66</v>
      </c>
      <c r="K10" s="4" t="s">
        <v>64</v>
      </c>
      <c r="L10" s="4" t="s">
        <v>65</v>
      </c>
    </row>
    <row r="11" spans="1:12">
      <c r="B11" t="s">
        <v>3</v>
      </c>
      <c r="C11" t="s">
        <v>4</v>
      </c>
      <c r="D11" s="7" t="s">
        <v>50</v>
      </c>
      <c r="E11" t="s">
        <v>15</v>
      </c>
      <c r="F11" t="s">
        <v>16</v>
      </c>
      <c r="G11" s="1">
        <v>1</v>
      </c>
      <c r="H11" s="1">
        <f ca="1">RANDBETWEEN(1,2)</f>
        <v>2</v>
      </c>
      <c r="I11" s="7" t="s">
        <v>50</v>
      </c>
      <c r="J11" t="s">
        <v>33</v>
      </c>
      <c r="K11" s="7" t="s">
        <v>57</v>
      </c>
      <c r="L11" s="7" t="s">
        <v>35</v>
      </c>
    </row>
    <row r="12" spans="1:12">
      <c r="B12" t="s">
        <v>5</v>
      </c>
      <c r="C12" t="s">
        <v>1</v>
      </c>
      <c r="D12" s="7" t="s">
        <v>58</v>
      </c>
      <c r="E12" t="s">
        <v>17</v>
      </c>
      <c r="F12" t="s">
        <v>18</v>
      </c>
      <c r="G12" s="1">
        <v>4</v>
      </c>
      <c r="H12" s="1"/>
      <c r="I12" s="7" t="s">
        <v>58</v>
      </c>
      <c r="J12" t="s">
        <v>79</v>
      </c>
      <c r="K12" s="7" t="s">
        <v>76</v>
      </c>
      <c r="L12" s="7" t="s">
        <v>36</v>
      </c>
    </row>
    <row r="13" spans="1:12">
      <c r="B13" t="s">
        <v>0</v>
      </c>
      <c r="C13" t="s">
        <v>1</v>
      </c>
      <c r="D13" t="s">
        <v>11</v>
      </c>
      <c r="E13" t="s">
        <v>19</v>
      </c>
      <c r="F13" t="s">
        <v>20</v>
      </c>
      <c r="G13" s="1">
        <v>4</v>
      </c>
      <c r="H13" s="1"/>
      <c r="I13" t="s">
        <v>12</v>
      </c>
      <c r="K13" t="s">
        <v>29</v>
      </c>
      <c r="L13" s="7" t="s">
        <v>38</v>
      </c>
    </row>
    <row r="14" spans="1:12">
      <c r="B14" t="s">
        <v>2</v>
      </c>
      <c r="C14" t="s">
        <v>1</v>
      </c>
      <c r="D14" t="s">
        <v>12</v>
      </c>
      <c r="E14" t="s">
        <v>21</v>
      </c>
      <c r="F14" t="s">
        <v>22</v>
      </c>
      <c r="G14" s="1">
        <v>3</v>
      </c>
      <c r="H14" s="1"/>
      <c r="I14" t="s">
        <v>30</v>
      </c>
      <c r="K14" t="s">
        <v>34</v>
      </c>
      <c r="L14" s="7" t="s">
        <v>39</v>
      </c>
    </row>
    <row r="15" spans="1:12">
      <c r="B15" t="s">
        <v>6</v>
      </c>
      <c r="C15" t="s">
        <v>4</v>
      </c>
      <c r="D15" t="s">
        <v>13</v>
      </c>
      <c r="E15" t="s">
        <v>23</v>
      </c>
      <c r="F15" t="s">
        <v>24</v>
      </c>
      <c r="G15" s="1">
        <v>4</v>
      </c>
      <c r="H15" s="1"/>
      <c r="I15" t="s">
        <v>31</v>
      </c>
      <c r="K15" t="s">
        <v>56</v>
      </c>
      <c r="L15" s="7" t="s">
        <v>40</v>
      </c>
    </row>
    <row r="16" spans="1:12">
      <c r="B16" t="s">
        <v>7</v>
      </c>
      <c r="C16" t="s">
        <v>1</v>
      </c>
      <c r="D16" t="s">
        <v>14</v>
      </c>
      <c r="E16" t="s">
        <v>25</v>
      </c>
      <c r="F16" t="s">
        <v>25</v>
      </c>
      <c r="G16" s="1">
        <v>4</v>
      </c>
      <c r="H16" s="1"/>
      <c r="I16" t="s">
        <v>32</v>
      </c>
      <c r="K16" t="s">
        <v>77</v>
      </c>
      <c r="L16" t="s">
        <v>37</v>
      </c>
    </row>
    <row r="17" spans="2:8">
      <c r="B17" t="s">
        <v>8</v>
      </c>
      <c r="C17" t="s">
        <v>1</v>
      </c>
      <c r="D17" t="s">
        <v>49</v>
      </c>
      <c r="E17" t="s">
        <v>26</v>
      </c>
      <c r="F17" t="s">
        <v>27</v>
      </c>
      <c r="G17" s="1">
        <v>4</v>
      </c>
      <c r="H17" s="1"/>
    </row>
    <row r="18" spans="2:8">
      <c r="B18" t="s">
        <v>9</v>
      </c>
      <c r="C18" t="s">
        <v>1</v>
      </c>
      <c r="E18" t="s">
        <v>28</v>
      </c>
      <c r="F18" t="s">
        <v>28</v>
      </c>
      <c r="G18" s="1">
        <v>4</v>
      </c>
      <c r="H18" s="1"/>
    </row>
    <row r="19" spans="2:8">
      <c r="B19" t="s">
        <v>74</v>
      </c>
      <c r="C19" t="s">
        <v>1</v>
      </c>
      <c r="E19" t="s">
        <v>41</v>
      </c>
      <c r="F19" t="s">
        <v>42</v>
      </c>
      <c r="G19" s="1">
        <v>1</v>
      </c>
      <c r="H19" s="1"/>
    </row>
    <row r="20" spans="2:8">
      <c r="B20" t="s">
        <v>75</v>
      </c>
      <c r="C20" t="s">
        <v>1</v>
      </c>
      <c r="E20" t="s">
        <v>43</v>
      </c>
      <c r="F20" t="s">
        <v>44</v>
      </c>
      <c r="G20" s="1">
        <v>1</v>
      </c>
      <c r="H20" s="1"/>
    </row>
    <row r="21" spans="2:8">
      <c r="B21" t="s">
        <v>96</v>
      </c>
      <c r="C21" t="s">
        <v>1</v>
      </c>
      <c r="E21" t="s">
        <v>46</v>
      </c>
      <c r="F21" t="s">
        <v>45</v>
      </c>
      <c r="G21" s="1">
        <v>3</v>
      </c>
      <c r="H21" s="1"/>
    </row>
    <row r="22" spans="2:8">
      <c r="B22" t="s">
        <v>72</v>
      </c>
      <c r="C22" t="s">
        <v>1</v>
      </c>
      <c r="E22" t="s">
        <v>47</v>
      </c>
      <c r="F22" t="s">
        <v>48</v>
      </c>
      <c r="G22" s="1">
        <v>1</v>
      </c>
      <c r="H22" s="1"/>
    </row>
    <row r="23" spans="2:8">
      <c r="B23" t="s">
        <v>71</v>
      </c>
      <c r="C23" t="s">
        <v>1</v>
      </c>
      <c r="E23" t="s">
        <v>69</v>
      </c>
      <c r="F23" t="s">
        <v>70</v>
      </c>
      <c r="G23" s="1">
        <v>3</v>
      </c>
      <c r="H23" s="1"/>
    </row>
    <row r="24" spans="2:8">
      <c r="B24" t="s">
        <v>73</v>
      </c>
      <c r="C24" t="s">
        <v>4</v>
      </c>
      <c r="E24" t="s">
        <v>80</v>
      </c>
      <c r="F24" t="s">
        <v>81</v>
      </c>
      <c r="G24" s="1"/>
      <c r="H24" s="1"/>
    </row>
    <row r="25" spans="2:8">
      <c r="E25" t="s">
        <v>82</v>
      </c>
      <c r="F25" t="s">
        <v>83</v>
      </c>
      <c r="G25" s="1">
        <v>4</v>
      </c>
      <c r="H25" s="1"/>
    </row>
    <row r="26" spans="2:8">
      <c r="E26" t="s">
        <v>84</v>
      </c>
      <c r="F26" t="s">
        <v>85</v>
      </c>
      <c r="G26" s="1">
        <v>4</v>
      </c>
      <c r="H26" s="1"/>
    </row>
    <row r="27" spans="2:8">
      <c r="E27" t="s">
        <v>86</v>
      </c>
      <c r="F27" t="s">
        <v>87</v>
      </c>
      <c r="G27" s="1">
        <v>4</v>
      </c>
      <c r="H27" s="1"/>
    </row>
    <row r="28" spans="2:8">
      <c r="E28" t="s">
        <v>88</v>
      </c>
      <c r="F28" t="s">
        <v>89</v>
      </c>
      <c r="G28" s="1">
        <v>3</v>
      </c>
      <c r="H28" s="1"/>
    </row>
    <row r="29" spans="2:8">
      <c r="E29" t="s">
        <v>90</v>
      </c>
      <c r="F29" t="s">
        <v>91</v>
      </c>
      <c r="G29" s="1">
        <v>3</v>
      </c>
      <c r="H29" s="1"/>
    </row>
    <row r="30" spans="2:8">
      <c r="E30" t="s">
        <v>92</v>
      </c>
      <c r="F30" t="s">
        <v>93</v>
      </c>
      <c r="G30" s="1">
        <v>4</v>
      </c>
      <c r="H30" s="1"/>
    </row>
    <row r="31" spans="2:8">
      <c r="E31" t="s">
        <v>94</v>
      </c>
      <c r="F31" t="s">
        <v>95</v>
      </c>
      <c r="G31" s="1">
        <v>4</v>
      </c>
      <c r="H31" s="1"/>
    </row>
    <row r="32" spans="2:8">
      <c r="G32" s="1"/>
      <c r="H32" s="1"/>
    </row>
    <row r="33" spans="7:8">
      <c r="G33" s="1"/>
      <c r="H33" s="1"/>
    </row>
    <row r="34" spans="7:8">
      <c r="G34" s="1"/>
      <c r="H34" s="1"/>
    </row>
    <row r="35" spans="7:8">
      <c r="G35" s="1"/>
      <c r="H35" s="1"/>
    </row>
    <row r="36" spans="7:8">
      <c r="G36" s="1"/>
      <c r="H36" s="1"/>
    </row>
    <row r="37" spans="7:8">
      <c r="G37" s="1"/>
      <c r="H37" s="1"/>
    </row>
    <row r="38" spans="7:8">
      <c r="G38" s="1"/>
      <c r="H38" s="1"/>
    </row>
    <row r="39" spans="7:8">
      <c r="G39" s="1"/>
      <c r="H39" s="1"/>
    </row>
    <row r="40" spans="7:8">
      <c r="G40" s="1"/>
      <c r="H40" s="1"/>
    </row>
    <row r="41" spans="7:8">
      <c r="G41" s="1"/>
      <c r="H41" s="1"/>
    </row>
    <row r="42" spans="7:8">
      <c r="G42" s="1"/>
      <c r="H42" s="1"/>
    </row>
    <row r="43" spans="7:8">
      <c r="G43" s="1"/>
      <c r="H43" s="1"/>
    </row>
  </sheetData>
  <pageMargins left="0.75" right="0.75" top="1" bottom="1" header="0.5" footer="0.5"/>
  <pageSetup orientation="portrait" horizontalDpi="4294967292" verticalDpi="4294967292"/>
  <ignoredErrors>
    <ignoredError sqref="A2:B2 F8:G8 C8:D8 B8 E8 H8:I8 C2:D2 J8:K8 L8 H2 F2:G2 J2:K2 I7 D7" emptyCellReference="1"/>
    <ignoredError sqref="K7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UMiami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Yunes</dc:creator>
  <cp:lastModifiedBy>Dr. Yunes</cp:lastModifiedBy>
  <dcterms:created xsi:type="dcterms:W3CDTF">2020-09-04T13:56:24Z</dcterms:created>
  <dcterms:modified xsi:type="dcterms:W3CDTF">2020-09-04T17:39:18Z</dcterms:modified>
</cp:coreProperties>
</file>