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showInkAnnotation="0" autoCompressPictures="0"/>
  <bookViews>
    <workbookView xWindow="140" yWindow="160" windowWidth="24380" windowHeight="16720" tabRatio="500"/>
  </bookViews>
  <sheets>
    <sheet name="standard" sheetId="1" r:id="rId1"/>
    <sheet name="leftover is multiple" sheetId="2" r:id="rId2"/>
  </sheets>
  <definedNames>
    <definedName name="OpenSolver_ChosenSolver" localSheetId="1" hidden="1">CBC</definedName>
    <definedName name="OpenSolver_ChosenSolver" localSheetId="0" hidden="1">CBC</definedName>
    <definedName name="OpenSolver_DualsNewSheet" localSheetId="1" hidden="1">FALSE</definedName>
    <definedName name="OpenSolver_DualsNewSheet" localSheetId="0" hidden="1">FALSE</definedName>
    <definedName name="OpenSolver_LinearityCheck" localSheetId="1" hidden="1">1</definedName>
    <definedName name="OpenSolver_LinearityCheck" localSheetId="0" hidden="1">1</definedName>
    <definedName name="OpenSolver_UpdateSensitivity" localSheetId="1" hidden="1">TRUE</definedName>
    <definedName name="OpenSolver_UpdateSensitivity" localSheetId="0" hidden="1">TRUE</definedName>
    <definedName name="solver_adj" localSheetId="1" hidden="1">'leftover is multiple'!$B$5:$I$5,'leftover is multiple'!$E$7</definedName>
    <definedName name="solver_adj" localSheetId="0" hidden="1">standard!$B$5:$I$5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99999</definedName>
    <definedName name="solver_itr" localSheetId="0" hidden="1">2147483647</definedName>
    <definedName name="solver_lhs1" localSheetId="1" hidden="1">'leftover is multiple'!$B$5:$I$5</definedName>
    <definedName name="solver_lhs1" localSheetId="0" hidden="1">standard!$B$5:$I$5</definedName>
    <definedName name="solver_lhs2" localSheetId="1" hidden="1">'leftover is multiple'!$B$7</definedName>
    <definedName name="solver_lhs2" localSheetId="0" hidden="1">standard!$J$5</definedName>
    <definedName name="solver_lhs3" localSheetId="1" hidden="1">'leftover is multiple'!$E$7</definedName>
    <definedName name="solver_lhs3" localSheetId="0" hidden="1">standard!$B$7</definedName>
    <definedName name="solver_lhs4" localSheetId="1" hidden="1">'leftover is multiple'!$J$5</definedName>
    <definedName name="solver_lhs4" localSheetId="0" hidden="1">standard!$J$5</definedName>
    <definedName name="solver_lhs5" localSheetId="1" hidden="1">'leftover is multiple'!$J$5</definedName>
    <definedName name="solver_lin" localSheetId="1" hidden="1">1</definedName>
    <definedName name="solver_lin" localSheetId="0" hidden="1">1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3</definedName>
    <definedName name="solver_nwt" localSheetId="1" hidden="1">1</definedName>
    <definedName name="solver_nwt" localSheetId="0" hidden="1">1</definedName>
    <definedName name="solver_opt" localSheetId="1" hidden="1">'leftover is multiple'!$B$8</definedName>
    <definedName name="solver_opt" localSheetId="0" hidden="1">standard!$B$8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4</definedName>
    <definedName name="solver_rel1" localSheetId="0" hidden="1">4</definedName>
    <definedName name="solver_rel2" localSheetId="1" hidden="1">2</definedName>
    <definedName name="solver_rel2" localSheetId="0" hidden="1">3</definedName>
    <definedName name="solver_rel3" localSheetId="1" hidden="1">4</definedName>
    <definedName name="solver_rel3" localSheetId="0" hidden="1">1</definedName>
    <definedName name="solver_rel4" localSheetId="1" hidden="1">3</definedName>
    <definedName name="solver_rel4" localSheetId="0" hidden="1">3</definedName>
    <definedName name="solver_rel5" localSheetId="1" hidden="1">3</definedName>
    <definedName name="solver_rhs1" localSheetId="1" hidden="1">integer</definedName>
    <definedName name="solver_rhs1" localSheetId="0" hidden="1">integer</definedName>
    <definedName name="solver_rhs2" localSheetId="1" hidden="1">'leftover is multiple'!$D$7</definedName>
    <definedName name="solver_rhs2" localSheetId="0" hidden="1">standard!$L$5</definedName>
    <definedName name="solver_rhs3" localSheetId="1" hidden="1">integer</definedName>
    <definedName name="solver_rhs3" localSheetId="0" hidden="1">standard!$D$7</definedName>
    <definedName name="solver_rhs4" localSheetId="1" hidden="1">'leftover is multiple'!$L$5</definedName>
    <definedName name="solver_rhs4" localSheetId="0" hidden="1">standard!$L$5</definedName>
    <definedName name="solver_rhs5" localSheetId="1" hidden="1">'leftover is multiple'!$L$5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1000</definedName>
    <definedName name="solver_tim" localSheetId="0" hidden="1">2147483647</definedName>
    <definedName name="solver_tol" localSheetId="1" hidden="1">0</definedName>
    <definedName name="solver_tol" localSheetId="0" hidden="1">0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J5" i="1"/>
  <c r="L5" i="1"/>
  <c r="B7" i="1"/>
  <c r="B8" i="2"/>
  <c r="D7" i="2"/>
  <c r="J5" i="2"/>
  <c r="L5" i="2"/>
  <c r="B7" i="2"/>
</calcChain>
</file>

<file path=xl/sharedStrings.xml><?xml version="1.0" encoding="utf-8"?>
<sst xmlns="http://schemas.openxmlformats.org/spreadsheetml/2006/main" count="23" uniqueCount="13">
  <si>
    <t>Reload amounts</t>
  </si>
  <si>
    <t># of reloads</t>
  </si>
  <si>
    <t># of one-way trips</t>
  </si>
  <si>
    <t>Available on card</t>
  </si>
  <si>
    <t>Needed</t>
  </si>
  <si>
    <t>&gt;=</t>
  </si>
  <si>
    <t>Remaining on card</t>
  </si>
  <si>
    <t>Cost of one-way trip</t>
  </si>
  <si>
    <t>=</t>
  </si>
  <si>
    <t>multiple</t>
  </si>
  <si>
    <t>Multiples of 2.25 leftover</t>
  </si>
  <si>
    <t>&lt;=</t>
  </si>
  <si>
    <t>Visits to vending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</si>
</sst>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/>
  </sheetViews>
  <sheetFormatPr baseColWidth="10" defaultColWidth="11" defaultRowHeight="15" x14ac:dyDescent="0"/>
  <cols>
    <col min="1" max="1" width="21.6640625" bestFit="1" customWidth="1"/>
    <col min="10" max="10" width="15.1640625" bestFit="1" customWidth="1"/>
  </cols>
  <sheetData>
    <row r="1" spans="1:12">
      <c r="A1" t="s">
        <v>2</v>
      </c>
      <c r="B1" s="1">
        <v>18</v>
      </c>
      <c r="C1" s="1"/>
      <c r="D1" s="1"/>
      <c r="E1" s="1"/>
      <c r="F1" s="1"/>
      <c r="G1" s="1"/>
      <c r="H1" s="1"/>
      <c r="I1" s="1"/>
    </row>
    <row r="2" spans="1:12">
      <c r="A2" t="s">
        <v>7</v>
      </c>
      <c r="B2" s="1">
        <v>2.25</v>
      </c>
      <c r="C2" s="1"/>
      <c r="D2" s="1"/>
      <c r="E2" s="1"/>
      <c r="F2" s="1"/>
      <c r="G2" s="1"/>
      <c r="H2" s="1"/>
      <c r="I2" s="1"/>
    </row>
    <row r="3" spans="1:12">
      <c r="B3" s="1"/>
      <c r="C3" s="1"/>
      <c r="D3" s="1"/>
      <c r="E3" s="1"/>
      <c r="F3" s="1"/>
      <c r="G3" s="1"/>
      <c r="H3" s="1"/>
      <c r="I3" s="1"/>
    </row>
    <row r="4" spans="1:12">
      <c r="A4" t="s">
        <v>0</v>
      </c>
      <c r="B4" s="1">
        <v>1</v>
      </c>
      <c r="C4" s="1">
        <v>2.25</v>
      </c>
      <c r="D4" s="1">
        <v>3</v>
      </c>
      <c r="E4" s="1">
        <v>4.5</v>
      </c>
      <c r="F4" s="1">
        <v>5</v>
      </c>
      <c r="G4" s="1">
        <v>10</v>
      </c>
      <c r="H4" s="1">
        <v>20</v>
      </c>
      <c r="I4" s="1">
        <v>40</v>
      </c>
      <c r="J4" s="1" t="s">
        <v>3</v>
      </c>
      <c r="K4" s="1"/>
      <c r="L4" s="1" t="s">
        <v>4</v>
      </c>
    </row>
    <row r="5" spans="1:12">
      <c r="A5" t="s">
        <v>1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1">
        <f>SUMPRODUCT(B4:I4,B5:I5)</f>
        <v>41</v>
      </c>
      <c r="K5" s="1" t="s">
        <v>5</v>
      </c>
      <c r="L5" s="1">
        <f>B1*B2</f>
        <v>40.5</v>
      </c>
    </row>
    <row r="6" spans="1:12">
      <c r="B6" s="1"/>
      <c r="C6" s="1"/>
      <c r="D6" s="1"/>
      <c r="E6" s="1"/>
      <c r="F6" s="1"/>
      <c r="G6" s="1"/>
      <c r="H6" s="1"/>
      <c r="I6" s="1"/>
    </row>
    <row r="7" spans="1:12">
      <c r="A7" t="s">
        <v>6</v>
      </c>
      <c r="B7" s="1">
        <f>J5-L5</f>
        <v>0.5</v>
      </c>
      <c r="C7" s="1" t="s">
        <v>11</v>
      </c>
      <c r="D7" s="1">
        <v>2</v>
      </c>
      <c r="E7" s="3"/>
      <c r="F7" s="1"/>
      <c r="G7" s="1"/>
      <c r="H7" s="1"/>
      <c r="I7" s="1"/>
    </row>
    <row r="8" spans="1:12">
      <c r="A8" t="s">
        <v>12</v>
      </c>
      <c r="B8" s="4">
        <f>SUM(B5:I5)</f>
        <v>2</v>
      </c>
      <c r="C8" s="1"/>
      <c r="D8" s="1"/>
      <c r="E8" s="1"/>
      <c r="F8" s="1"/>
      <c r="G8" s="1"/>
      <c r="H8" s="1"/>
      <c r="I8" s="1"/>
    </row>
  </sheetData>
  <pageMargins left="0.75" right="0.75" top="1" bottom="1" header="0.5" footer="0.5"/>
  <pageSetup orientation="portrait" horizontalDpi="4294967292" verticalDpi="4294967292"/>
  <ignoredErrors>
    <ignoredError sqref="B8 J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baseColWidth="10" defaultColWidth="11" defaultRowHeight="15" x14ac:dyDescent="0"/>
  <cols>
    <col min="1" max="1" width="23.1640625" bestFit="1" customWidth="1"/>
    <col min="10" max="10" width="15.1640625" bestFit="1" customWidth="1"/>
  </cols>
  <sheetData>
    <row r="1" spans="1:12">
      <c r="A1" t="s">
        <v>2</v>
      </c>
      <c r="B1" s="1">
        <v>18</v>
      </c>
      <c r="C1" s="1"/>
      <c r="D1" s="1"/>
      <c r="E1" s="1"/>
      <c r="F1" s="1"/>
      <c r="G1" s="1"/>
      <c r="H1" s="1"/>
      <c r="I1" s="1"/>
    </row>
    <row r="2" spans="1:12">
      <c r="A2" t="s">
        <v>7</v>
      </c>
      <c r="B2" s="1">
        <v>2.25</v>
      </c>
      <c r="C2" s="1"/>
      <c r="D2" s="1"/>
      <c r="E2" s="1"/>
      <c r="F2" s="1"/>
      <c r="G2" s="1"/>
      <c r="H2" s="1"/>
      <c r="I2" s="1"/>
    </row>
    <row r="3" spans="1:12">
      <c r="B3" s="1"/>
      <c r="C3" s="1"/>
      <c r="D3" s="1"/>
      <c r="E3" s="1"/>
      <c r="F3" s="1"/>
      <c r="G3" s="1"/>
      <c r="H3" s="1"/>
      <c r="I3" s="1"/>
    </row>
    <row r="4" spans="1:12">
      <c r="A4" t="s">
        <v>0</v>
      </c>
      <c r="B4" s="1">
        <v>1</v>
      </c>
      <c r="C4" s="1">
        <v>2.25</v>
      </c>
      <c r="D4" s="1">
        <v>3</v>
      </c>
      <c r="E4" s="1">
        <v>4.5</v>
      </c>
      <c r="F4" s="1">
        <v>5</v>
      </c>
      <c r="G4" s="1">
        <v>10</v>
      </c>
      <c r="H4" s="1">
        <v>20</v>
      </c>
      <c r="I4" s="1">
        <v>40</v>
      </c>
      <c r="J4" s="1" t="s">
        <v>3</v>
      </c>
      <c r="K4" s="1"/>
      <c r="L4" s="1" t="s">
        <v>4</v>
      </c>
    </row>
    <row r="5" spans="1:12">
      <c r="A5" t="s">
        <v>1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 s="2">
        <v>0</v>
      </c>
      <c r="H5" s="2">
        <v>0</v>
      </c>
      <c r="I5" s="2">
        <v>1</v>
      </c>
      <c r="J5" s="1">
        <f>SUMPRODUCT(B4:I4,B5:I5)</f>
        <v>45</v>
      </c>
      <c r="K5" s="1" t="s">
        <v>5</v>
      </c>
      <c r="L5" s="1">
        <f>B1*B2</f>
        <v>40.5</v>
      </c>
    </row>
    <row r="6" spans="1:12">
      <c r="B6" s="1"/>
      <c r="C6" s="1"/>
      <c r="D6" s="1"/>
      <c r="E6" s="1"/>
      <c r="F6" s="1"/>
      <c r="G6" s="1"/>
      <c r="H6" s="1"/>
      <c r="I6" s="1"/>
    </row>
    <row r="7" spans="1:12">
      <c r="A7" t="s">
        <v>6</v>
      </c>
      <c r="B7" s="1">
        <f>J5-L5</f>
        <v>4.5</v>
      </c>
      <c r="C7" s="1" t="s">
        <v>8</v>
      </c>
      <c r="D7" s="1">
        <f>E7*B2</f>
        <v>4.5</v>
      </c>
      <c r="E7" s="2">
        <v>2</v>
      </c>
      <c r="F7" s="1" t="s">
        <v>9</v>
      </c>
      <c r="G7" s="1"/>
      <c r="H7" s="1"/>
      <c r="I7" s="1"/>
    </row>
    <row r="8" spans="1:12">
      <c r="A8" t="s">
        <v>12</v>
      </c>
      <c r="B8" s="4">
        <f>SUM(B5:I5)</f>
        <v>2</v>
      </c>
      <c r="C8" s="1"/>
      <c r="D8" s="1"/>
      <c r="E8" s="1"/>
      <c r="F8" s="1"/>
      <c r="G8" s="1"/>
      <c r="H8" s="1"/>
      <c r="I8" s="1"/>
    </row>
    <row r="10" spans="1:12">
      <c r="A10" s="7" t="s">
        <v>2</v>
      </c>
      <c r="B10" s="5">
        <v>2</v>
      </c>
      <c r="C10" s="5">
        <v>4</v>
      </c>
      <c r="D10" s="5">
        <v>6</v>
      </c>
      <c r="E10" s="5">
        <v>8</v>
      </c>
      <c r="F10" s="5">
        <v>10</v>
      </c>
      <c r="G10" s="5">
        <v>12</v>
      </c>
      <c r="H10" s="5">
        <v>14</v>
      </c>
      <c r="I10" s="5">
        <v>16</v>
      </c>
      <c r="J10" s="5">
        <v>18</v>
      </c>
      <c r="K10" s="5">
        <v>20</v>
      </c>
    </row>
    <row r="11" spans="1:12">
      <c r="A11" s="7" t="s">
        <v>10</v>
      </c>
    </row>
    <row r="12" spans="1:12">
      <c r="A12" s="6">
        <v>0</v>
      </c>
      <c r="B12" s="1">
        <v>1</v>
      </c>
      <c r="C12" s="1">
        <v>2</v>
      </c>
      <c r="D12" s="1"/>
      <c r="E12" s="1"/>
      <c r="F12" s="1"/>
      <c r="G12" s="1"/>
      <c r="H12" s="1"/>
      <c r="I12" s="1"/>
      <c r="J12" s="1"/>
      <c r="K12" s="1">
        <v>2</v>
      </c>
    </row>
    <row r="13" spans="1:12">
      <c r="A13" s="6">
        <v>2</v>
      </c>
      <c r="B13" s="1"/>
      <c r="C13" s="1"/>
      <c r="D13" s="1"/>
      <c r="E13" s="1"/>
      <c r="F13" s="1"/>
      <c r="G13" s="1"/>
      <c r="H13" s="1"/>
      <c r="I13" s="1"/>
      <c r="J13" s="1">
        <v>2</v>
      </c>
      <c r="K13" s="1"/>
    </row>
    <row r="14" spans="1:12">
      <c r="A14" s="6">
        <v>4</v>
      </c>
      <c r="B14" s="1"/>
      <c r="C14" s="1"/>
      <c r="D14" s="1"/>
      <c r="E14" s="1"/>
      <c r="F14" s="1"/>
      <c r="G14" s="1"/>
      <c r="H14" s="1"/>
      <c r="I14" s="1">
        <v>2</v>
      </c>
      <c r="J14" s="1"/>
      <c r="K14" s="1"/>
    </row>
    <row r="15" spans="1:12">
      <c r="A15" s="6">
        <v>6</v>
      </c>
      <c r="B15" s="1"/>
      <c r="C15" s="1"/>
      <c r="D15" s="1"/>
      <c r="E15" s="1"/>
      <c r="F15" s="1"/>
      <c r="G15" s="1"/>
      <c r="H15" s="1">
        <v>2</v>
      </c>
      <c r="I15" s="1"/>
      <c r="J15" s="1"/>
      <c r="K15" s="1"/>
    </row>
    <row r="16" spans="1:12">
      <c r="A16" s="6">
        <v>8</v>
      </c>
      <c r="B16" s="1"/>
      <c r="C16" s="1"/>
      <c r="D16" s="1"/>
      <c r="E16" s="1"/>
      <c r="F16" s="1"/>
      <c r="G16" s="1">
        <v>2</v>
      </c>
      <c r="H16" s="1"/>
      <c r="I16" s="1"/>
      <c r="J16" s="1"/>
      <c r="K16" s="1"/>
    </row>
    <row r="17" spans="1:11">
      <c r="A17" s="6">
        <v>10</v>
      </c>
      <c r="B17" s="1"/>
      <c r="C17" s="1"/>
      <c r="D17" s="1"/>
      <c r="E17" s="1"/>
      <c r="F17" s="1">
        <v>2</v>
      </c>
      <c r="G17" s="1"/>
      <c r="H17" s="1"/>
      <c r="I17" s="1"/>
      <c r="J17" s="1"/>
      <c r="K17" s="1"/>
    </row>
    <row r="18" spans="1:11">
      <c r="A18" s="6">
        <v>12</v>
      </c>
      <c r="B18" s="1"/>
      <c r="C18" s="1"/>
      <c r="D18" s="1"/>
      <c r="E18" s="1">
        <v>2</v>
      </c>
      <c r="F18" s="1"/>
      <c r="G18" s="1"/>
      <c r="H18" s="1"/>
      <c r="I18" s="1"/>
      <c r="J18" s="1"/>
      <c r="K18" s="1"/>
    </row>
    <row r="19" spans="1:11">
      <c r="A19" s="6">
        <v>14</v>
      </c>
      <c r="B19" s="1"/>
      <c r="C19" s="1"/>
      <c r="D19" s="1">
        <v>2</v>
      </c>
      <c r="E19" s="1"/>
      <c r="F19" s="1"/>
      <c r="G19" s="1"/>
      <c r="H19" s="1"/>
      <c r="I19" s="1"/>
      <c r="J19" s="1"/>
      <c r="K19" s="1"/>
    </row>
  </sheetData>
  <pageMargins left="0.75" right="0.75" top="1" bottom="1" header="0.5" footer="0.5"/>
  <pageSetup orientation="portrait" horizontalDpi="4294967292" verticalDpi="4294967292"/>
  <ignoredErrors>
    <ignoredError sqref="D7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leftover is multiple</vt:lpstr>
    </vt:vector>
  </TitlesOfParts>
  <Company>UMiami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Yunes</dc:creator>
  <cp:lastModifiedBy>Dr. Yunes</cp:lastModifiedBy>
  <dcterms:created xsi:type="dcterms:W3CDTF">2018-02-26T19:56:56Z</dcterms:created>
  <dcterms:modified xsi:type="dcterms:W3CDTF">2018-02-28T22:21:16Z</dcterms:modified>
</cp:coreProperties>
</file>